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4.xml" ContentType="application/vnd.openxmlformats-officedocument.drawing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\\rispfs01\users\linda\. Optimum\.News Resources Public Portal\"/>
    </mc:Choice>
  </mc:AlternateContent>
  <xr:revisionPtr revIDLastSave="0" documentId="13_ncr:1_{BC2491E6-F590-4220-B12C-BBBDEDA6563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ocument Map" sheetId="10" r:id="rId1"/>
    <sheet name="Annual Offense Trends" sheetId="11" r:id="rId2"/>
    <sheet name="Weapon-Force Involved" sheetId="2" r:id="rId3"/>
    <sheet name="Location" sheetId="3" r:id="rId4"/>
    <sheet name="Victim Sex-Race" sheetId="4" r:id="rId5"/>
    <sheet name="Victim Sex-Race-Age" sheetId="12" r:id="rId6"/>
    <sheet name="Month-Day" sheetId="5" r:id="rId7"/>
    <sheet name="Time-Day" sheetId="6" r:id="rId8"/>
    <sheet name="Location-Day" sheetId="7" r:id="rId9"/>
    <sheet name="Circumstances-Location" sheetId="8" r:id="rId10"/>
    <sheet name="Worksheet" sheetId="1" r:id="rId11"/>
  </sheets>
  <definedNames>
    <definedName name="_xlnm._FilterDatabase" localSheetId="10" hidden="1">Worksheet!$A$1:$AA$187</definedName>
  </definedNames>
  <calcPr calcId="191029"/>
  <pivotCaches>
    <pivotCache cacheId="0" r:id="rId12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2" i="1"/>
</calcChain>
</file>

<file path=xl/sharedStrings.xml><?xml version="1.0" encoding="utf-8"?>
<sst xmlns="http://schemas.openxmlformats.org/spreadsheetml/2006/main" count="3316" uniqueCount="607">
  <si>
    <t>ORI</t>
  </si>
  <si>
    <t>Agency Name</t>
  </si>
  <si>
    <t>Incident Number</t>
  </si>
  <si>
    <t>Incident Date</t>
  </si>
  <si>
    <t>Incident Hour</t>
  </si>
  <si>
    <t>Sex of Victim</t>
  </si>
  <si>
    <t>Race of Victim</t>
  </si>
  <si>
    <t>Min Age of Victim</t>
  </si>
  <si>
    <t>Max Age of Victim</t>
  </si>
  <si>
    <t>Ethnicity of Victim</t>
  </si>
  <si>
    <t>Victim Sequence Number</t>
  </si>
  <si>
    <t>Aggravated Assault/Homicide Circumstances</t>
  </si>
  <si>
    <t>Offense Code</t>
  </si>
  <si>
    <t>Location Type</t>
  </si>
  <si>
    <t>Type Weapon/Force Involved</t>
  </si>
  <si>
    <t>Victim connected to UCR Offense Code</t>
  </si>
  <si>
    <t>UCR Offense Code</t>
  </si>
  <si>
    <t>RI0010200</t>
  </si>
  <si>
    <t>BRISTOL</t>
  </si>
  <si>
    <t xml:space="preserve">17-198-OF   </t>
  </si>
  <si>
    <t>02/10/2017</t>
  </si>
  <si>
    <t>6 P.M.</t>
  </si>
  <si>
    <t>Female</t>
  </si>
  <si>
    <t>White</t>
  </si>
  <si>
    <t>66</t>
  </si>
  <si>
    <t xml:space="preserve">  </t>
  </si>
  <si>
    <t>Not Hispanic or Latino</t>
  </si>
  <si>
    <t>Other Felony Involved</t>
  </si>
  <si>
    <t>09A</t>
  </si>
  <si>
    <t>Residence/Home</t>
  </si>
  <si>
    <t>Asphyxiation</t>
  </si>
  <si>
    <t>09A - Murder and Nonnegligent Manslaughter</t>
  </si>
  <si>
    <t>Murder and Nonnegligent Manslaughter</t>
  </si>
  <si>
    <t>RI0010300</t>
  </si>
  <si>
    <t>WARREN</t>
  </si>
  <si>
    <t xml:space="preserve">23-474-OF   </t>
  </si>
  <si>
    <t>04/27/2023</t>
  </si>
  <si>
    <t>10 P.M.</t>
  </si>
  <si>
    <t>Male</t>
  </si>
  <si>
    <t>81</t>
  </si>
  <si>
    <t>Domestic Violence</t>
  </si>
  <si>
    <t>Drug Store/Doctor’s Office/Hospital</t>
  </si>
  <si>
    <t>Personal Weapons</t>
  </si>
  <si>
    <t xml:space="preserve">21-861-OF   </t>
  </si>
  <si>
    <t>08/26/2021</t>
  </si>
  <si>
    <t>54</t>
  </si>
  <si>
    <t>Argument</t>
  </si>
  <si>
    <t>Convenience Store</t>
  </si>
  <si>
    <t>Blunt Object</t>
  </si>
  <si>
    <t xml:space="preserve">21-894-OF   </t>
  </si>
  <si>
    <t>09/02/2021</t>
  </si>
  <si>
    <t>2 P.M.</t>
  </si>
  <si>
    <t>Unknown Circumstances</t>
  </si>
  <si>
    <t>Bar/Nightclub</t>
  </si>
  <si>
    <t>Handgun</t>
  </si>
  <si>
    <t>RI0020100</t>
  </si>
  <si>
    <t>COVENTRY</t>
  </si>
  <si>
    <t xml:space="preserve">23-785-OF   </t>
  </si>
  <si>
    <t>04/11/2023</t>
  </si>
  <si>
    <t>60</t>
  </si>
  <si>
    <t>RI0020300</t>
  </si>
  <si>
    <t>WARWICK</t>
  </si>
  <si>
    <t xml:space="preserve">19-46-OF    </t>
  </si>
  <si>
    <t>01/03/2019</t>
  </si>
  <si>
    <t>4 P.M.</t>
  </si>
  <si>
    <t>Black or African American</t>
  </si>
  <si>
    <t>09</t>
  </si>
  <si>
    <t>Other Circumstances</t>
  </si>
  <si>
    <t>Other</t>
  </si>
  <si>
    <t xml:space="preserve">17-761-OF   </t>
  </si>
  <si>
    <t>02/21/2017</t>
  </si>
  <si>
    <t>7 P.M.</t>
  </si>
  <si>
    <t>BB</t>
  </si>
  <si>
    <t xml:space="preserve">18-1793-OF  </t>
  </si>
  <si>
    <t>04/07/2018</t>
  </si>
  <si>
    <t>8 A.M.</t>
  </si>
  <si>
    <t>Rifle</t>
  </si>
  <si>
    <t xml:space="preserve">19-2890-OF  </t>
  </si>
  <si>
    <t>05/29/2019</t>
  </si>
  <si>
    <t>3 P.M.</t>
  </si>
  <si>
    <t>30</t>
  </si>
  <si>
    <t>Drug Dealing</t>
  </si>
  <si>
    <t>Parking/Drop Lot/Garage</t>
  </si>
  <si>
    <t>RI0020400</t>
  </si>
  <si>
    <t>WEST WARWICK</t>
  </si>
  <si>
    <t xml:space="preserve">21-1070-OF  </t>
  </si>
  <si>
    <t>06/15/2021</t>
  </si>
  <si>
    <t>8 P.M.</t>
  </si>
  <si>
    <t>74</t>
  </si>
  <si>
    <t>RI0030200</t>
  </si>
  <si>
    <t>MIDDLETOWN</t>
  </si>
  <si>
    <t xml:space="preserve">19-869-OF   </t>
  </si>
  <si>
    <t>06/10/2019</t>
  </si>
  <si>
    <t>10 A.M.</t>
  </si>
  <si>
    <t>Other Negligent Killing</t>
  </si>
  <si>
    <t>09B</t>
  </si>
  <si>
    <t>Drugs/Narcotics/Sleeping Pills</t>
  </si>
  <si>
    <t>09B - Negligent Manslaughter</t>
  </si>
  <si>
    <t>Negligent Manslaughter</t>
  </si>
  <si>
    <t xml:space="preserve">19-1813-OF  </t>
  </si>
  <si>
    <t>10/12/2019</t>
  </si>
  <si>
    <t>12 P.M.</t>
  </si>
  <si>
    <t>RI0030300</t>
  </si>
  <si>
    <t>NEWPORT</t>
  </si>
  <si>
    <t xml:space="preserve">22-3521-OF  </t>
  </si>
  <si>
    <t>02/14/2022</t>
  </si>
  <si>
    <t>1 A.M.</t>
  </si>
  <si>
    <t>25</t>
  </si>
  <si>
    <t>Hispanic or Latino</t>
  </si>
  <si>
    <t xml:space="preserve">21-17274-OF </t>
  </si>
  <si>
    <t>05/30/2021</t>
  </si>
  <si>
    <t>Midnight</t>
  </si>
  <si>
    <t>18</t>
  </si>
  <si>
    <t>Knife/Cutting Instrument</t>
  </si>
  <si>
    <t>22</t>
  </si>
  <si>
    <t xml:space="preserve">18-23965-OF </t>
  </si>
  <si>
    <t>09/10/2018</t>
  </si>
  <si>
    <t>11 P.M.</t>
  </si>
  <si>
    <t>29</t>
  </si>
  <si>
    <t>Hotel/Motel/Etc.</t>
  </si>
  <si>
    <t>RI0030400</t>
  </si>
  <si>
    <t>PORTSMOUTH</t>
  </si>
  <si>
    <t xml:space="preserve">23-190-AR   </t>
  </si>
  <si>
    <t>05/22/2023</t>
  </si>
  <si>
    <t>Asian</t>
  </si>
  <si>
    <t>50</t>
  </si>
  <si>
    <t>RI0040100</t>
  </si>
  <si>
    <t>CENTRAL FALLS</t>
  </si>
  <si>
    <t xml:space="preserve">19-20-OF    </t>
  </si>
  <si>
    <t>01/04/2019</t>
  </si>
  <si>
    <t>9 P.M.</t>
  </si>
  <si>
    <t>27</t>
  </si>
  <si>
    <t>Highway/Road/Alley/Street/Sidewalk</t>
  </si>
  <si>
    <t>Firearm</t>
  </si>
  <si>
    <t xml:space="preserve">18-194-OF   </t>
  </si>
  <si>
    <t>02/11/2018</t>
  </si>
  <si>
    <t xml:space="preserve">20-392-OF   </t>
  </si>
  <si>
    <t>04/10/2020</t>
  </si>
  <si>
    <t>21</t>
  </si>
  <si>
    <t xml:space="preserve">23-1009-OF  </t>
  </si>
  <si>
    <t>08/16/2023</t>
  </si>
  <si>
    <t>24</t>
  </si>
  <si>
    <t xml:space="preserve">21-1055-OF  </t>
  </si>
  <si>
    <t>09/21/2021</t>
  </si>
  <si>
    <t>28</t>
  </si>
  <si>
    <t>Park/Playground</t>
  </si>
  <si>
    <t xml:space="preserve">23-1169-OF  </t>
  </si>
  <si>
    <t>09/23/2023</t>
  </si>
  <si>
    <t>RI0040200</t>
  </si>
  <si>
    <t>CRANSTON</t>
  </si>
  <si>
    <t xml:space="preserve">19-17760-OF </t>
  </si>
  <si>
    <t>03/13/2019</t>
  </si>
  <si>
    <t>9 A.M.</t>
  </si>
  <si>
    <t xml:space="preserve">17-20492-OF </t>
  </si>
  <si>
    <t>04/05/2017</t>
  </si>
  <si>
    <t>Unknown</t>
  </si>
  <si>
    <t xml:space="preserve">17-43603-OF </t>
  </si>
  <si>
    <t>07/18/2017</t>
  </si>
  <si>
    <t xml:space="preserve">20-48216-OF </t>
  </si>
  <si>
    <t>09/08/2020</t>
  </si>
  <si>
    <t>4 A.M.</t>
  </si>
  <si>
    <t xml:space="preserve">20-71500-OF </t>
  </si>
  <si>
    <t>12/29/2020</t>
  </si>
  <si>
    <t>41</t>
  </si>
  <si>
    <t>RI0040300</t>
  </si>
  <si>
    <t>CUMBERLAND</t>
  </si>
  <si>
    <t xml:space="preserve">22-1308-OF  </t>
  </si>
  <si>
    <t>06/22/2022</t>
  </si>
  <si>
    <t>6 A.M.</t>
  </si>
  <si>
    <t>42</t>
  </si>
  <si>
    <t xml:space="preserve">23-2040-OF  </t>
  </si>
  <si>
    <t>38</t>
  </si>
  <si>
    <t>RI0040400</t>
  </si>
  <si>
    <t>EAST PROVIDENCE</t>
  </si>
  <si>
    <t xml:space="preserve">18-118-OF   </t>
  </si>
  <si>
    <t>01/11/2018</t>
  </si>
  <si>
    <t>67</t>
  </si>
  <si>
    <t xml:space="preserve">20-1163-OF  </t>
  </si>
  <si>
    <t>05/06/2020</t>
  </si>
  <si>
    <t>47</t>
  </si>
  <si>
    <t>Grocery/Supermarket</t>
  </si>
  <si>
    <t xml:space="preserve">17-1595-OF  </t>
  </si>
  <si>
    <t>05/20/2017</t>
  </si>
  <si>
    <t xml:space="preserve">18-4206-OF  </t>
  </si>
  <si>
    <t>11/19/2018</t>
  </si>
  <si>
    <t>11 A.M.</t>
  </si>
  <si>
    <t>57</t>
  </si>
  <si>
    <t xml:space="preserve">23-4539-OF  </t>
  </si>
  <si>
    <t>12/26/2023</t>
  </si>
  <si>
    <t>1 P.M.</t>
  </si>
  <si>
    <t>RI0040500</t>
  </si>
  <si>
    <t>JOHNSTON</t>
  </si>
  <si>
    <t xml:space="preserve">22-73-OF    </t>
  </si>
  <si>
    <t>01/17/2022</t>
  </si>
  <si>
    <t>5 A.M.</t>
  </si>
  <si>
    <t>35</t>
  </si>
  <si>
    <t xml:space="preserve">23-692-OF   </t>
  </si>
  <si>
    <t>05/24/2023</t>
  </si>
  <si>
    <t>7 A.M.</t>
  </si>
  <si>
    <t>83</t>
  </si>
  <si>
    <t xml:space="preserve">23-690-OF   </t>
  </si>
  <si>
    <t>45</t>
  </si>
  <si>
    <t>RI0040600</t>
  </si>
  <si>
    <t>LINCOLN</t>
  </si>
  <si>
    <t xml:space="preserve">21-86-OF    </t>
  </si>
  <si>
    <t>01/14/2021</t>
  </si>
  <si>
    <t>65</t>
  </si>
  <si>
    <t xml:space="preserve">17-948-OF   </t>
  </si>
  <si>
    <t>05/03/2017</t>
  </si>
  <si>
    <t>43</t>
  </si>
  <si>
    <t>RI0040700</t>
  </si>
  <si>
    <t>NORTH PROVIDENCE</t>
  </si>
  <si>
    <t xml:space="preserve">19-559-OF   </t>
  </si>
  <si>
    <t>03/19/2019</t>
  </si>
  <si>
    <t>5 P.M.</t>
  </si>
  <si>
    <t>70</t>
  </si>
  <si>
    <t xml:space="preserve">22-623-OF   </t>
  </si>
  <si>
    <t>04/11/2022</t>
  </si>
  <si>
    <t xml:space="preserve">21-764-OF   </t>
  </si>
  <si>
    <t>05/01/2021</t>
  </si>
  <si>
    <t>Service/Gas Station</t>
  </si>
  <si>
    <t xml:space="preserve">21-893-AR   </t>
  </si>
  <si>
    <t>10/20/2021</t>
  </si>
  <si>
    <t xml:space="preserve">23-2932-OF  </t>
  </si>
  <si>
    <t>12/20/2023</t>
  </si>
  <si>
    <t>61</t>
  </si>
  <si>
    <t>RI0040800</t>
  </si>
  <si>
    <t>PAWTUCKET</t>
  </si>
  <si>
    <t xml:space="preserve">20-15-OF    </t>
  </si>
  <si>
    <t>01/01/2020</t>
  </si>
  <si>
    <t xml:space="preserve">22-400-OF   </t>
  </si>
  <si>
    <t>01/24/2022</t>
  </si>
  <si>
    <t>36</t>
  </si>
  <si>
    <t xml:space="preserve">22-515-OF   </t>
  </si>
  <si>
    <t>01/30/2022</t>
  </si>
  <si>
    <t xml:space="preserve">22-561-OF   </t>
  </si>
  <si>
    <t>02/01/2022</t>
  </si>
  <si>
    <t>34</t>
  </si>
  <si>
    <t>Liquor Store</t>
  </si>
  <si>
    <t xml:space="preserve">20-936-OF   </t>
  </si>
  <si>
    <t>02/17/2020</t>
  </si>
  <si>
    <t xml:space="preserve">21-847-OF   </t>
  </si>
  <si>
    <t>02/18/2021</t>
  </si>
  <si>
    <t>20</t>
  </si>
  <si>
    <t xml:space="preserve">19-1443-OF  </t>
  </si>
  <si>
    <t>03/10/2019</t>
  </si>
  <si>
    <t>37</t>
  </si>
  <si>
    <t xml:space="preserve">23-1377-OF  </t>
  </si>
  <si>
    <t>03/11/2023</t>
  </si>
  <si>
    <t>84</t>
  </si>
  <si>
    <t xml:space="preserve">21-2363-OF  </t>
  </si>
  <si>
    <t>05/15/2021</t>
  </si>
  <si>
    <t xml:space="preserve">21-2394-OF  </t>
  </si>
  <si>
    <t>05/16/2021</t>
  </si>
  <si>
    <t>19</t>
  </si>
  <si>
    <t xml:space="preserve">23-3016-OF  </t>
  </si>
  <si>
    <t>06/05/2023</t>
  </si>
  <si>
    <t>59</t>
  </si>
  <si>
    <t xml:space="preserve">23-967-AR   </t>
  </si>
  <si>
    <t xml:space="preserve">23-3111-OF  </t>
  </si>
  <si>
    <t>06/09/2023</t>
  </si>
  <si>
    <t xml:space="preserve">21-3199-OF  </t>
  </si>
  <si>
    <t>06/26/2021</t>
  </si>
  <si>
    <t>Commercial/Office Building</t>
  </si>
  <si>
    <t xml:space="preserve">23-5165-OF  </t>
  </si>
  <si>
    <t>52</t>
  </si>
  <si>
    <t xml:space="preserve">20-5478-OF  </t>
  </si>
  <si>
    <t>10/25/2020</t>
  </si>
  <si>
    <t>39</t>
  </si>
  <si>
    <t xml:space="preserve">20-5618-OF  </t>
  </si>
  <si>
    <t>10/31/2020</t>
  </si>
  <si>
    <t>Restaurant</t>
  </si>
  <si>
    <t xml:space="preserve">17-7286-OF  </t>
  </si>
  <si>
    <t>11/25/2017</t>
  </si>
  <si>
    <t xml:space="preserve">21-6447-OF  </t>
  </si>
  <si>
    <t>12/10/2021</t>
  </si>
  <si>
    <t>02</t>
  </si>
  <si>
    <t>RI0040900</t>
  </si>
  <si>
    <t>PROVIDENCE</t>
  </si>
  <si>
    <t>201800000319</t>
  </si>
  <si>
    <t>01/01/2018</t>
  </si>
  <si>
    <t>23</t>
  </si>
  <si>
    <t>201900001327</t>
  </si>
  <si>
    <t>01/05/2019</t>
  </si>
  <si>
    <t>202100002110</t>
  </si>
  <si>
    <t>01/10/2021</t>
  </si>
  <si>
    <t>Other/Unknown</t>
  </si>
  <si>
    <t>201900004458</t>
  </si>
  <si>
    <t>01/15/2019</t>
  </si>
  <si>
    <t>33</t>
  </si>
  <si>
    <t>202200003581</t>
  </si>
  <si>
    <t>01/16/2022</t>
  </si>
  <si>
    <t>2 A.M.</t>
  </si>
  <si>
    <t>201800008066</t>
  </si>
  <si>
    <t>01/23/2018</t>
  </si>
  <si>
    <t>202200010172</t>
  </si>
  <si>
    <t>02/09/2022</t>
  </si>
  <si>
    <t>202300011072</t>
  </si>
  <si>
    <t>02/12/2023</t>
  </si>
  <si>
    <t>202300014843</t>
  </si>
  <si>
    <t>02/26/2023</t>
  </si>
  <si>
    <t>202100013490</t>
  </si>
  <si>
    <t>02/27/2021</t>
  </si>
  <si>
    <t>201800021594</t>
  </si>
  <si>
    <t>03/01/2018</t>
  </si>
  <si>
    <t>202100019136</t>
  </si>
  <si>
    <t>03/20/2021</t>
  </si>
  <si>
    <t>32</t>
  </si>
  <si>
    <t>202200021186</t>
  </si>
  <si>
    <t>03/22/2022</t>
  </si>
  <si>
    <t>40</t>
  </si>
  <si>
    <t>202000027507</t>
  </si>
  <si>
    <t>03/28/2020</t>
  </si>
  <si>
    <t>201900028720</t>
  </si>
  <si>
    <t>03/30/2019</t>
  </si>
  <si>
    <t>NB</t>
  </si>
  <si>
    <t>202200024235</t>
  </si>
  <si>
    <t>04/01/2022</t>
  </si>
  <si>
    <t>201700029894</t>
  </si>
  <si>
    <t>04/03/2017</t>
  </si>
  <si>
    <t>202100025729</t>
  </si>
  <si>
    <t>04/12/2021</t>
  </si>
  <si>
    <t>202100026682</t>
  </si>
  <si>
    <t>04/15/2021</t>
  </si>
  <si>
    <t>202300027471</t>
  </si>
  <si>
    <t>04/15/2023</t>
  </si>
  <si>
    <t>15</t>
  </si>
  <si>
    <t>201900034605</t>
  </si>
  <si>
    <t>04/16/2019</t>
  </si>
  <si>
    <t>202100026818</t>
  </si>
  <si>
    <t>04/16/2021</t>
  </si>
  <si>
    <t>31</t>
  </si>
  <si>
    <t>202100028669</t>
  </si>
  <si>
    <t>04/22/2021</t>
  </si>
  <si>
    <t>201700044390</t>
  </si>
  <si>
    <t>05/13/2017</t>
  </si>
  <si>
    <t/>
  </si>
  <si>
    <t>202100034913</t>
  </si>
  <si>
    <t>05/14/2021</t>
  </si>
  <si>
    <t>202300036238</t>
  </si>
  <si>
    <t>05/14/2023</t>
  </si>
  <si>
    <t>44</t>
  </si>
  <si>
    <t>202000037717</t>
  </si>
  <si>
    <t>05/17/2020</t>
  </si>
  <si>
    <t>Motor Vehicle/Vessel</t>
  </si>
  <si>
    <t>201700053060</t>
  </si>
  <si>
    <t>06/05/2017</t>
  </si>
  <si>
    <t>201700055438</t>
  </si>
  <si>
    <t>06/11/2017</t>
  </si>
  <si>
    <t>201800061699</t>
  </si>
  <si>
    <t>06/17/2018</t>
  </si>
  <si>
    <t>201900057159</t>
  </si>
  <si>
    <t>06/17/2019</t>
  </si>
  <si>
    <t>51</t>
  </si>
  <si>
    <t>202100046521</t>
  </si>
  <si>
    <t>06/20/2021</t>
  </si>
  <si>
    <t>3 A.M.</t>
  </si>
  <si>
    <t>201900060171</t>
  </si>
  <si>
    <t>06/25/2019</t>
  </si>
  <si>
    <t>201800065354</t>
  </si>
  <si>
    <t>06/26/2018</t>
  </si>
  <si>
    <t>202000050855</t>
  </si>
  <si>
    <t>06/26/2020</t>
  </si>
  <si>
    <t>201700063623</t>
  </si>
  <si>
    <t>07/01/2017</t>
  </si>
  <si>
    <t>201800067345</t>
  </si>
  <si>
    <t>07/01/2018</t>
  </si>
  <si>
    <t>202100051371</t>
  </si>
  <si>
    <t>07/05/2021</t>
  </si>
  <si>
    <t>202300052130</t>
  </si>
  <si>
    <t>07/05/2023</t>
  </si>
  <si>
    <t>202100053133</t>
  </si>
  <si>
    <t>07/11/2021</t>
  </si>
  <si>
    <t>202300055237</t>
  </si>
  <si>
    <t>07/14/2023</t>
  </si>
  <si>
    <t>17</t>
  </si>
  <si>
    <t>201900070375</t>
  </si>
  <si>
    <t>07/21/2019</t>
  </si>
  <si>
    <t>American Indian or Alaska Native</t>
  </si>
  <si>
    <t>202300057549</t>
  </si>
  <si>
    <t>07/21/2023</t>
  </si>
  <si>
    <t>201900071360</t>
  </si>
  <si>
    <t>07/23/2019</t>
  </si>
  <si>
    <t>Field/Woods</t>
  </si>
  <si>
    <t>202300059010</t>
  </si>
  <si>
    <t>07/26/2023</t>
  </si>
  <si>
    <t>202000061420</t>
  </si>
  <si>
    <t>07/28/2020</t>
  </si>
  <si>
    <t>201700075826</t>
  </si>
  <si>
    <t>07/31/2017</t>
  </si>
  <si>
    <t>202100059240</t>
  </si>
  <si>
    <t>08/01/2021</t>
  </si>
  <si>
    <t>202300061520</t>
  </si>
  <si>
    <t>08/03/2023</t>
  </si>
  <si>
    <t>201800081552</t>
  </si>
  <si>
    <t>08/06/2018</t>
  </si>
  <si>
    <t>202100060890</t>
  </si>
  <si>
    <t>08/07/2021</t>
  </si>
  <si>
    <t>202000064752</t>
  </si>
  <si>
    <t>08/08/2020</t>
  </si>
  <si>
    <t>202000065470</t>
  </si>
  <si>
    <t>08/10/2020</t>
  </si>
  <si>
    <t>62</t>
  </si>
  <si>
    <t>202000067200</t>
  </si>
  <si>
    <t>08/15/2020</t>
  </si>
  <si>
    <t>202100063935</t>
  </si>
  <si>
    <t>08/16/2021</t>
  </si>
  <si>
    <t>201900082295</t>
  </si>
  <si>
    <t>08/19/2019</t>
  </si>
  <si>
    <t>202000068197</t>
  </si>
  <si>
    <t>08/19/2020</t>
  </si>
  <si>
    <t>Specialty Store</t>
  </si>
  <si>
    <t>202000068699</t>
  </si>
  <si>
    <t>08/20/2020</t>
  </si>
  <si>
    <t>201900084296</t>
  </si>
  <si>
    <t>08/24/2019</t>
  </si>
  <si>
    <t>48</t>
  </si>
  <si>
    <t>201700086943</t>
  </si>
  <si>
    <t>08/26/2017</t>
  </si>
  <si>
    <t>201800093777</t>
  </si>
  <si>
    <t>09/05/2018</t>
  </si>
  <si>
    <t>201900099712</t>
  </si>
  <si>
    <t>09/14/2019</t>
  </si>
  <si>
    <t>202000077476</t>
  </si>
  <si>
    <t>09/17/2020</t>
  </si>
  <si>
    <t>201800100380</t>
  </si>
  <si>
    <t>09/22/2018</t>
  </si>
  <si>
    <t>202000079548</t>
  </si>
  <si>
    <t>09/24/2020</t>
  </si>
  <si>
    <t>202100075952</t>
  </si>
  <si>
    <t>09/25/2021</t>
  </si>
  <si>
    <t>202000081974</t>
  </si>
  <si>
    <t>10/01/2020</t>
  </si>
  <si>
    <t>201900100421</t>
  </si>
  <si>
    <t>10/02/2019</t>
  </si>
  <si>
    <t>46</t>
  </si>
  <si>
    <t>202100078349</t>
  </si>
  <si>
    <t>10/03/2021</t>
  </si>
  <si>
    <t>201700104939</t>
  </si>
  <si>
    <t>10/07/2017</t>
  </si>
  <si>
    <t>202000085431</t>
  </si>
  <si>
    <t>10/13/2020</t>
  </si>
  <si>
    <t>202000088047</t>
  </si>
  <si>
    <t>10/22/2020</t>
  </si>
  <si>
    <t>201800112100</t>
  </si>
  <si>
    <t>10/23/2018</t>
  </si>
  <si>
    <t>201700114848</t>
  </si>
  <si>
    <t>10/31/2017</t>
  </si>
  <si>
    <t>Gangland (Organized Crime Involvement)</t>
  </si>
  <si>
    <t>201700118657</t>
  </si>
  <si>
    <t>11/10/2017</t>
  </si>
  <si>
    <t>201700118571</t>
  </si>
  <si>
    <t>201700119834</t>
  </si>
  <si>
    <t>11/14/2017</t>
  </si>
  <si>
    <t>202100091153</t>
  </si>
  <si>
    <t>11/15/2021</t>
  </si>
  <si>
    <t>202200096939</t>
  </si>
  <si>
    <t>11/19/2022</t>
  </si>
  <si>
    <t>26</t>
  </si>
  <si>
    <t>202200098295</t>
  </si>
  <si>
    <t>11/23/2022</t>
  </si>
  <si>
    <t>202000097867</t>
  </si>
  <si>
    <t>11/30/2020</t>
  </si>
  <si>
    <t>202000100547</t>
  </si>
  <si>
    <t>12/11/2020</t>
  </si>
  <si>
    <t>202100098847</t>
  </si>
  <si>
    <t>12/11/2021</t>
  </si>
  <si>
    <t>201700132485</t>
  </si>
  <si>
    <t>12/18/2017</t>
  </si>
  <si>
    <t>202200104971</t>
  </si>
  <si>
    <t>12/19/2022</t>
  </si>
  <si>
    <t>202300105154</t>
  </si>
  <si>
    <t>12/27/2023</t>
  </si>
  <si>
    <t>RI0041200</t>
  </si>
  <si>
    <t>WOONSOCKET</t>
  </si>
  <si>
    <t xml:space="preserve">19-292-OF   </t>
  </si>
  <si>
    <t>01/13/2019</t>
  </si>
  <si>
    <t xml:space="preserve">23-657-OF   </t>
  </si>
  <si>
    <t>01/30/2023</t>
  </si>
  <si>
    <t xml:space="preserve">21-1981-OF  </t>
  </si>
  <si>
    <t xml:space="preserve">20-3735-OF  </t>
  </si>
  <si>
    <t>06/17/2020</t>
  </si>
  <si>
    <t xml:space="preserve">20-3984-OF  </t>
  </si>
  <si>
    <t xml:space="preserve">20-5585-OF  </t>
  </si>
  <si>
    <t>08/22/2020</t>
  </si>
  <si>
    <t xml:space="preserve">20-5848-OF  </t>
  </si>
  <si>
    <t>09/02/2020</t>
  </si>
  <si>
    <t xml:space="preserve">18-6002-OF  </t>
  </si>
  <si>
    <t>09/30/2018</t>
  </si>
  <si>
    <t>Shotgun</t>
  </si>
  <si>
    <t xml:space="preserve">19-7420-OF  </t>
  </si>
  <si>
    <t>12/04/2019</t>
  </si>
  <si>
    <t>RI0041400</t>
  </si>
  <si>
    <t>GLOCESTER</t>
  </si>
  <si>
    <t xml:space="preserve">21-333-OF   </t>
  </si>
  <si>
    <t>06/12/2021</t>
  </si>
  <si>
    <t>Other Negligent Weapon Handling</t>
  </si>
  <si>
    <t>RI0041600</t>
  </si>
  <si>
    <t>BURRILLVILLE</t>
  </si>
  <si>
    <t xml:space="preserve">19-59-OF    </t>
  </si>
  <si>
    <t>01/14/2019</t>
  </si>
  <si>
    <t>56</t>
  </si>
  <si>
    <t>RI0050200</t>
  </si>
  <si>
    <t>NORTH KINGSTOWN</t>
  </si>
  <si>
    <t xml:space="preserve">17-929-OF   </t>
  </si>
  <si>
    <t>06/10/2017</t>
  </si>
  <si>
    <t>69</t>
  </si>
  <si>
    <t>RI0050300</t>
  </si>
  <si>
    <t>SOUTH KINGSTOWN</t>
  </si>
  <si>
    <t xml:space="preserve">23-416-AR   </t>
  </si>
  <si>
    <t>12/13/2023</t>
  </si>
  <si>
    <t>RI0050400</t>
  </si>
  <si>
    <t>WESTERLY</t>
  </si>
  <si>
    <t xml:space="preserve">20-100-OF   </t>
  </si>
  <si>
    <t>01/25/2020</t>
  </si>
  <si>
    <t xml:space="preserve">18-102-OF   </t>
  </si>
  <si>
    <t>01/27/2018</t>
  </si>
  <si>
    <t xml:space="preserve">19-1647-OF  </t>
  </si>
  <si>
    <t>12/19/2019</t>
  </si>
  <si>
    <t>RI0050700</t>
  </si>
  <si>
    <t>CHARLESTOWN</t>
  </si>
  <si>
    <t xml:space="preserve">22-417-OF   </t>
  </si>
  <si>
    <t>09/19/2022</t>
  </si>
  <si>
    <t>RIRSP0000</t>
  </si>
  <si>
    <t>STATE POLICE, HEADQUARTERS (X1 X2)</t>
  </si>
  <si>
    <t xml:space="preserve">21X1203OF   </t>
  </si>
  <si>
    <t>01/18/2021</t>
  </si>
  <si>
    <t>49</t>
  </si>
  <si>
    <t>Jail/Prison/Penitentiary/Corrections Facility</t>
  </si>
  <si>
    <t xml:space="preserve">21X11190OF  </t>
  </si>
  <si>
    <t>07/08/2021</t>
  </si>
  <si>
    <t xml:space="preserve">19X1566AR   </t>
  </si>
  <si>
    <t>07/12/2019</t>
  </si>
  <si>
    <t>Department/Discount Store</t>
  </si>
  <si>
    <t xml:space="preserve">17X11813OF  </t>
  </si>
  <si>
    <t>09/05/2017</t>
  </si>
  <si>
    <t xml:space="preserve">22X11625OF  </t>
  </si>
  <si>
    <t xml:space="preserve">19X1847AR   </t>
  </si>
  <si>
    <t>10/19/2019</t>
  </si>
  <si>
    <t xml:space="preserve">22X12004OF  </t>
  </si>
  <si>
    <t>11/16/2022</t>
  </si>
  <si>
    <t xml:space="preserve">20X11642OF  </t>
  </si>
  <si>
    <t>12/03/2020</t>
  </si>
  <si>
    <t xml:space="preserve">22X12122OF  </t>
  </si>
  <si>
    <t>12/21/2022</t>
  </si>
  <si>
    <t>Lake/Waterway/Beach</t>
  </si>
  <si>
    <t>RIRSP0200</t>
  </si>
  <si>
    <t>STATE POLICE, SCITUATE BARRACKS (X3) (SPC)</t>
  </si>
  <si>
    <t xml:space="preserve">20X3635OF   </t>
  </si>
  <si>
    <t>11/27/2020</t>
  </si>
  <si>
    <t>RIRSP0300</t>
  </si>
  <si>
    <t>STATE POLICE, HOPE VALLEY BARRACKS (K3)</t>
  </si>
  <si>
    <t xml:space="preserve">22K3376OF   </t>
  </si>
  <si>
    <t>07/18/2022</t>
  </si>
  <si>
    <t>Year</t>
  </si>
  <si>
    <t>Month</t>
  </si>
  <si>
    <t>Day</t>
  </si>
  <si>
    <t>(All)</t>
  </si>
  <si>
    <t>Column Labels</t>
  </si>
  <si>
    <t>2017</t>
  </si>
  <si>
    <t>2018</t>
  </si>
  <si>
    <t>2019</t>
  </si>
  <si>
    <t>2020</t>
  </si>
  <si>
    <t>2021</t>
  </si>
  <si>
    <t>2022</t>
  </si>
  <si>
    <t>2023</t>
  </si>
  <si>
    <t>Grand Total</t>
  </si>
  <si>
    <t>Count of Year</t>
  </si>
  <si>
    <t>Row Labels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</si>
  <si>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</si>
  <si>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</si>
  <si>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</si>
  <si>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</si>
  <si>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</si>
  <si>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</si>
  <si>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</si>
  <si>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</si>
  <si>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</si>
  <si>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December</t>
  </si>
  <si>
    <t>Sunday</t>
  </si>
  <si>
    <t>Monday</t>
  </si>
  <si>
    <t>Tuesday</t>
  </si>
  <si>
    <t>Wednesday</t>
  </si>
  <si>
    <t>Thursday</t>
  </si>
  <si>
    <t>Friday</t>
  </si>
  <si>
    <t>Saturday</t>
  </si>
  <si>
    <t>Count of Month</t>
  </si>
  <si>
    <t>Count of Day</t>
  </si>
  <si>
    <t>Count of Incident Hour</t>
  </si>
  <si>
    <t>Reported to the National Incident Based Reporting System (NIBRS)</t>
  </si>
  <si>
    <t>Compiled from data provided by police agencies to the Rhode Island State Police</t>
  </si>
  <si>
    <t>Worksheet</t>
  </si>
  <si>
    <t>Trends - Static Report</t>
  </si>
  <si>
    <t>Murder and Nonnegligent Manslaughter (09A); Negligent Manslaughter (90B)</t>
  </si>
  <si>
    <t>Use filters below to modify view:</t>
  </si>
  <si>
    <t>&lt;&lt;Back to Document Map</t>
  </si>
  <si>
    <t>Rhode Island</t>
  </si>
  <si>
    <t>Weapon-Force Involved</t>
  </si>
  <si>
    <t>Location</t>
  </si>
  <si>
    <t>Victim Sex-Race</t>
  </si>
  <si>
    <t>Month-Day</t>
  </si>
  <si>
    <t>Location-Day</t>
  </si>
  <si>
    <t>Circumstances-Location</t>
  </si>
  <si>
    <t>Time-Day</t>
  </si>
  <si>
    <t>Annual Offense Trends</t>
  </si>
  <si>
    <t>Count of Min Age of Victim</t>
  </si>
  <si>
    <t>Victim Sex-Race-Age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</si>
</sst>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</font>
    <font>
      <b/>
      <sz val="11"/>
      <name val="Calibri"/>
    </font>
    <font>
      <u/>
      <sz val="11"/>
      <color theme="10"/>
      <name val="Calibri"/>
    </font>
    <font>
      <b/>
      <sz val="18"/>
      <name val="Calibri"/>
      <family val="2"/>
    </font>
    <font>
      <sz val="18"/>
      <name val="Calibri"/>
      <family val="2"/>
    </font>
    <font>
      <u/>
      <sz val="16"/>
      <color theme="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6"/>
      <name val="Calibri"/>
      <family val="2"/>
    </font>
    <font>
      <u/>
      <sz val="14"/>
      <color theme="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0" fillId="0" borderId="0" xfId="0" applyAlignment="1">
      <alignment horizontal="right" indent="1"/>
    </xf>
    <xf numFmtId="0" fontId="3" fillId="0" borderId="0" xfId="0" applyFont="1"/>
    <xf numFmtId="0" fontId="4" fillId="0" borderId="0" xfId="0" applyFont="1"/>
    <xf numFmtId="0" fontId="5" fillId="3" borderId="0" xfId="1" applyFont="1" applyFill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2" fillId="0" borderId="0" xfId="1"/>
    <xf numFmtId="0" fontId="12" fillId="3" borderId="0" xfId="1" applyFont="1" applyFill="1"/>
    <xf numFmtId="0" fontId="13" fillId="0" borderId="0" xfId="0" pivotButton="1" applyFont="1"/>
    <xf numFmtId="0" fontId="13" fillId="0" borderId="0" xfId="0" applyFont="1"/>
  </cellXfs>
  <cellStyles count="2">
    <cellStyle name="Hyperlink" xfId="1" builtinId="8"/>
    <cellStyle name="Normal" xfId="0" builtinId="0"/>
  </cellStyles>
  <dxfs count="20">
    <dxf>
      <alignment horizontal="right"/>
    </dxf>
    <dxf>
      <alignment horizontal="right" indent="1"/>
    </dxf>
    <dxf>
      <alignment horizontal="left" relativeIndent="1"/>
    </dxf>
    <dxf>
      <alignment horizontal="right"/>
    </dxf>
    <dxf>
      <alignment horizontal="right"/>
    </dxf>
    <dxf>
      <alignment horizontal="right"/>
    </dxf>
    <dxf>
      <alignment horizontal="general" indent="0"/>
    </dxf>
    <dxf>
      <alignment horizontal="general" indent="0"/>
    </dxf>
    <dxf>
      <alignment horizontal="general" indent="0"/>
    </dxf>
    <dxf>
      <alignment horizontal="general" indent="0"/>
    </dxf>
    <dxf>
      <alignment horizontal="right" indent="1"/>
    </dxf>
    <dxf>
      <alignment horizontal="left" relativeIndent="1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[Crime Data Homicides 2017 thru 2023.xlsx]Annual Offense Trends!PivotTable1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Annual Offense Trends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614970597029802"/>
          <c:y val="0.15935553168635874"/>
          <c:w val="0.82296421808033493"/>
          <c:h val="0.625313565127667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'Annual Offense Trends'!$B$9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'Annual Offense Trends'!$A$10:$A$16</c:f>
              <c:strCach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strCache>
            </c:strRef>
          </c:cat>
          <c:val>
            <c:numRef>
              <c:f>'Annual Offense Trends'!$B$10:$B$16</c:f>
              <c:numCache>
                <c:formatCode>General</c:formatCode>
                <c:ptCount val="7"/>
                <c:pt idx="0">
                  <c:v>23</c:v>
                </c:pt>
                <c:pt idx="1">
                  <c:v>18</c:v>
                </c:pt>
                <c:pt idx="2">
                  <c:v>26</c:v>
                </c:pt>
                <c:pt idx="3">
                  <c:v>32</c:v>
                </c:pt>
                <c:pt idx="4">
                  <c:v>40</c:v>
                </c:pt>
                <c:pt idx="5">
                  <c:v>19</c:v>
                </c:pt>
                <c:pt idx="6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B4-401A-B7BC-A6BB90F34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79006512"/>
        <c:axId val="1779006032"/>
      </c:barChart>
      <c:catAx>
        <c:axId val="177900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9006032"/>
        <c:crosses val="autoZero"/>
        <c:auto val="1"/>
        <c:lblAlgn val="ctr"/>
        <c:lblOffset val="100"/>
        <c:noMultiLvlLbl val="0"/>
      </c:catAx>
      <c:valAx>
        <c:axId val="17790060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9006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  <c:extLst>
    <c:ext xmlns:c14="http://schemas.microsoft.com/office/drawing/2007/8/2/chart" uri="{781A3756-C4B2-4CAC-9D66-4F8BD8637D16}">
      <c14:pivotOptions>
        <c14:dropZoneFilter val="1"/>
        <c14:dropZoneCatego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2729</xdr:colOff>
      <xdr:row>36</xdr:row>
      <xdr:rowOff>168847</xdr:rowOff>
    </xdr:from>
    <xdr:to>
      <xdr:col>7</xdr:col>
      <xdr:colOff>180975</xdr:colOff>
      <xdr:row>51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F34E57E-9290-4FD9-912F-1985AA5F4599}"/>
            </a:ext>
          </a:extLst>
        </xdr:cNvPr>
        <xdr:cNvSpPr txBox="1"/>
      </xdr:nvSpPr>
      <xdr:spPr>
        <a:xfrm>
          <a:off x="739329" y="6423597"/>
          <a:ext cx="5143946" cy="26505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i="1"/>
            <a:t>Office Use</a:t>
          </a:r>
        </a:p>
        <a:p>
          <a:r>
            <a:rPr lang="en-US" sz="1050" i="1"/>
            <a:t>Ad Hoc</a:t>
          </a:r>
          <a:r>
            <a:rPr lang="en-US" sz="1050" i="1" baseline="0"/>
            <a:t> Queries Tool</a:t>
          </a:r>
        </a:p>
        <a:p>
          <a:r>
            <a:rPr lang="en-US" sz="1050" i="1" baseline="0"/>
            <a:t>ORI/Agency Name All</a:t>
          </a:r>
        </a:p>
        <a:p>
          <a:r>
            <a:rPr lang="en-US" sz="1050" i="1" baseline="0"/>
            <a:t>Incident Date Between  01/01/2017 - 12/31/2023</a:t>
          </a:r>
        </a:p>
        <a:p>
          <a:r>
            <a:rPr lang="en-US" sz="1050" i="1" baseline="0"/>
            <a:t>Victim Connected to 09A; 09</a:t>
          </a:r>
          <a:r>
            <a:rPr lang="en-US" sz="1050" b="0" i="1" baseline="0"/>
            <a:t>B</a:t>
          </a:r>
        </a:p>
        <a:p>
          <a:r>
            <a:rPr lang="en-US" sz="1050" i="1" baseline="0"/>
            <a:t>Incident Hour All</a:t>
          </a:r>
        </a:p>
        <a:p>
          <a:r>
            <a:rPr lang="en-US" sz="1050" i="1" baseline="0"/>
            <a:t>Victim Sex, Race, Age All</a:t>
          </a:r>
        </a:p>
        <a:p>
          <a:r>
            <a:rPr lang="en-US" sz="1050" i="1" baseline="0"/>
            <a:t>Victim Sequence Number all except 999999</a:t>
          </a:r>
        </a:p>
        <a:p>
          <a:r>
            <a:rPr lang="en-US" sz="1050" i="1" baseline="0"/>
            <a:t>Agg Assault/Homicide Circumstances All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i="1" baseline="0"/>
            <a:t>Offense Segment- UCR Offense</a:t>
          </a:r>
          <a:r>
            <a:rPr lang="en-US" sz="105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09A; 09</a:t>
          </a:r>
          <a:r>
            <a:rPr lang="en-US" sz="105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endParaRPr lang="en-US" sz="1050" i="1">
            <a:effectLst/>
          </a:endParaRPr>
        </a:p>
        <a:p>
          <a:r>
            <a:rPr lang="en-US" sz="1050" i="1" baseline="0"/>
            <a:t>Location Type All</a:t>
          </a:r>
        </a:p>
        <a:p>
          <a:r>
            <a:rPr lang="en-US" sz="1050" i="1" baseline="0"/>
            <a:t>Offense Automatic Weapon Indicator All</a:t>
          </a:r>
        </a:p>
        <a:p>
          <a:r>
            <a:rPr lang="en-US" sz="1050" i="1" baseline="0"/>
            <a:t>Type of Weapon/Force Involved All</a:t>
          </a:r>
        </a:p>
        <a:p>
          <a:endParaRPr lang="en-US" sz="1050" i="1" baseline="0"/>
        </a:p>
        <a:p>
          <a:r>
            <a:rPr lang="en-US" sz="1050" i="1" baseline="0"/>
            <a:t>Static Report Generated 05/15/2024</a:t>
          </a:r>
          <a:endParaRPr lang="en-US" sz="1050" i="1"/>
        </a:p>
      </xdr:txBody>
    </xdr:sp>
    <xdr:clientData/>
  </xdr:twoCellAnchor>
  <xdr:twoCellAnchor>
    <xdr:from>
      <xdr:col>1</xdr:col>
      <xdr:colOff>10948</xdr:colOff>
      <xdr:row>1</xdr:row>
      <xdr:rowOff>34268</xdr:rowOff>
    </xdr:from>
    <xdr:to>
      <xdr:col>8</xdr:col>
      <xdr:colOff>444500</xdr:colOff>
      <xdr:row>8</xdr:row>
      <xdr:rowOff>12700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28A7094-F455-4F7D-BCC4-9D57D9007DB0}"/>
            </a:ext>
          </a:extLst>
        </xdr:cNvPr>
        <xdr:cNvSpPr txBox="1"/>
      </xdr:nvSpPr>
      <xdr:spPr>
        <a:xfrm>
          <a:off x="137948" y="173968"/>
          <a:ext cx="6618452" cy="1178582"/>
        </a:xfrm>
        <a:prstGeom prst="rect">
          <a:avLst/>
        </a:prstGeom>
        <a:solidFill>
          <a:schemeClr val="tx2">
            <a:lumMod val="75000"/>
            <a:lumOff val="2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bg1"/>
              </a:solidFill>
            </a:rPr>
            <a:t>                    </a:t>
          </a:r>
          <a:r>
            <a:rPr lang="en-US" sz="1400" b="1">
              <a:solidFill>
                <a:schemeClr val="bg1"/>
              </a:solidFill>
            </a:rPr>
            <a:t>State</a:t>
          </a:r>
          <a:r>
            <a:rPr lang="en-US" sz="1400" b="1" baseline="0">
              <a:solidFill>
                <a:schemeClr val="bg1"/>
              </a:solidFill>
            </a:rPr>
            <a:t> of Rhode Island</a:t>
          </a:r>
          <a:endParaRPr lang="en-US" sz="1200" b="1" baseline="0">
            <a:solidFill>
              <a:schemeClr val="bg1"/>
            </a:solidFill>
          </a:endParaRPr>
        </a:p>
        <a:p>
          <a:r>
            <a:rPr lang="en-US" sz="2000" b="1" baseline="0">
              <a:solidFill>
                <a:schemeClr val="bg1"/>
              </a:solidFill>
            </a:rPr>
            <a:t>            Division of State Police</a:t>
          </a:r>
        </a:p>
        <a:p>
          <a:r>
            <a:rPr lang="en-US" sz="2000" b="1" baseline="0">
              <a:solidFill>
                <a:schemeClr val="bg1"/>
              </a:solidFill>
            </a:rPr>
            <a:t>            Crime Data Transparency </a:t>
          </a:r>
        </a:p>
        <a:p>
          <a:r>
            <a:rPr lang="en-US" sz="1600" b="1" baseline="0">
              <a:solidFill>
                <a:schemeClr val="bg1"/>
              </a:solidFill>
            </a:rPr>
            <a:t>               Uniform Crime Reporting </a:t>
          </a:r>
          <a:endParaRPr lang="en-US" sz="16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58574</xdr:colOff>
      <xdr:row>1</xdr:row>
      <xdr:rowOff>154260</xdr:rowOff>
    </xdr:from>
    <xdr:to>
      <xdr:col>2</xdr:col>
      <xdr:colOff>53500</xdr:colOff>
      <xdr:row>5</xdr:row>
      <xdr:rowOff>167294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68D5C0F-34C6-4D6E-96C7-3DD927D1F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74" y="293960"/>
          <a:ext cx="731526" cy="7496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330200</xdr:colOff>
      <xdr:row>6</xdr:row>
      <xdr:rowOff>53974</xdr:rowOff>
    </xdr:from>
    <xdr:to>
      <xdr:col>7</xdr:col>
      <xdr:colOff>12700</xdr:colOff>
      <xdr:row>22</xdr:row>
      <xdr:rowOff>63499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7EADEC5-B8C0-FDD2-3271-E8D9C8BD48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323850</xdr:colOff>
      <xdr:row>11</xdr:row>
      <xdr:rowOff>25400</xdr:rowOff>
    </xdr:from>
    <xdr:to>
      <xdr:col>2</xdr:col>
      <xdr:colOff>590550</xdr:colOff>
      <xdr:row>17</xdr:row>
      <xdr:rowOff>120650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6210D7E-4ED1-72E9-D188-47F96B2E56F8}"/>
            </a:ext>
          </a:extLst>
        </xdr:cNvPr>
        <xdr:cNvSpPr txBox="1"/>
      </xdr:nvSpPr>
      <xdr:spPr>
        <a:xfrm rot="16200000">
          <a:off x="2441575" y="2676525"/>
          <a:ext cx="12001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/>
            <a:t>Offense</a:t>
          </a:r>
          <a:r>
            <a:rPr lang="en-US" sz="1100"/>
            <a:t> </a:t>
          </a:r>
          <a:r>
            <a:rPr lang="en-US" sz="1100" b="1"/>
            <a:t>Count</a:t>
          </a: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0.4481</cdr:x>
      <cdr:y>0.88185</cdr:y>
    </cdr:from>
    <cdr:to>
      <cdr:x>0.58861</cdr:x>
      <cdr:y>0.97207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6BEFE9D-BB6D-8974-2A73-F1B3E43D1B05}"/>
            </a:ext>
          </a:extLst>
        </cdr:cNvPr>
        <cdr:cNvSpPr txBox="1"/>
      </cdr:nvSpPr>
      <cdr:spPr>
        <a:xfrm xmlns:a="http://schemas.openxmlformats.org/drawingml/2006/main">
          <a:off x="2247900" y="2606675"/>
          <a:ext cx="70485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 b="1"/>
            <a:t>Years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17</xdr:col>
      <xdr:colOff>120650</xdr:colOff>
      <xdr:row>6</xdr:row>
      <xdr:rowOff>101600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F8B6D6C-6D7A-41E5-91EF-C0A3C67319EB}"/>
            </a:ext>
          </a:extLst>
        </xdr:cNvPr>
        <xdr:cNvSpPr txBox="1"/>
      </xdr:nvSpPr>
      <xdr:spPr>
        <a:xfrm>
          <a:off x="4521200" y="565150"/>
          <a:ext cx="1892300" cy="781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Age Groups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NN = Under 24 Hours (neonate)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NB = 1-6 Days Old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BB = 7-364 Days Old </a:t>
          </a:r>
          <a:endParaRPr lang="en-US" sz="10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inda L Fraccola" refreshedDate="45427.426953009257" createdVersion="8" refreshedVersion="8" minRefreshableVersion="3" recordCount="189" xr:uid="{255AEFE6-EE4C-4F66-AEBC-8A08233F1023}">
  <cacheSource type="worksheet">
    <worksheetSource ref="A1:T1048576" sheet="Worksheet"/>
  </cacheSource>
  <cacheFields count="20">
    <cacheField name="ORI" numFmtId="0">
      <sharedItems containsBlank="1"/>
    </cacheField>
    <cacheField name="Agency Name" numFmtId="0">
      <sharedItems containsBlank="1" count="28">
        <s v="BRISTOL"/>
        <s v="WARREN"/>
        <s v="COVENTRY"/>
        <s v="WARWICK"/>
        <s v="WEST WARWICK"/>
        <s v="MIDDLETOWN"/>
        <s v="NEWPORT"/>
        <s v="PORTSMOUTH"/>
        <s v="CENTRAL FALLS"/>
        <s v="CRANSTON"/>
        <s v="CUMBERLAND"/>
        <s v="EAST PROVIDENCE"/>
        <s v="JOHNSTON"/>
        <s v="LINCOLN"/>
        <s v="NORTH PROVIDENCE"/>
        <s v="PAWTUCKET"/>
        <s v="PROVIDENCE"/>
        <s v="WOONSOCKET"/>
        <s v="GLOCESTER"/>
        <s v="BURRILLVILLE"/>
        <s v="NORTH KINGSTOWN"/>
        <s v="SOUTH KINGSTOWN"/>
        <s v="WESTERLY"/>
        <s v="CHARLESTOWN"/>
        <s v="STATE POLICE, HEADQUARTERS (X1 X2)"/>
        <s v="STATE POLICE, SCITUATE BARRACKS (X3) (SPC)"/>
        <s v="STATE POLICE, HOPE VALLEY BARRACKS (K3)"/>
        <m/>
      </sharedItems>
    </cacheField>
    <cacheField name="Incident Number" numFmtId="0">
      <sharedItems containsBlank="1"/>
    </cacheField>
    <cacheField name="Incident Date" numFmtId="0">
      <sharedItems containsBlank="1"/>
    </cacheField>
    <cacheField name="Year" numFmtId="0">
      <sharedItems containsBlank="1" count="8">
        <s v="2017"/>
        <s v="2023"/>
        <s v="2021"/>
        <s v="2019"/>
        <s v="2018"/>
        <s v="2022"/>
        <s v="2020"/>
        <m/>
      </sharedItems>
    </cacheField>
    <cacheField name="Month" numFmtId="0">
      <sharedItems containsBlank="1" count="13">
        <s v="February"/>
        <s v="April"/>
        <s v="August"/>
        <s v="September"/>
        <s v="January"/>
        <s v="May"/>
        <s v="June"/>
        <s v="October"/>
        <s v="March"/>
        <s v="July"/>
        <s v="December"/>
        <s v="November"/>
        <m/>
      </sharedItems>
    </cacheField>
    <cacheField name="Day" numFmtId="0">
      <sharedItems containsBlank="1" count="8">
        <s v="Friday"/>
        <s v="Thursday"/>
        <s v="Tuesday"/>
        <s v="Saturday"/>
        <s v="Wednesday"/>
        <s v="Monday"/>
        <s v="Sunday"/>
        <m/>
      </sharedItems>
    </cacheField>
    <cacheField name="Incident Hour" numFmtId="0">
      <sharedItems containsBlank="1" count="25">
        <s v="6 P.M."/>
        <s v="10 P.M."/>
        <s v="2 P.M."/>
        <s v="4 P.M."/>
        <s v="7 P.M."/>
        <s v="8 A.M."/>
        <s v="3 P.M."/>
        <s v="8 P.M."/>
        <s v="10 A.M."/>
        <s v="12 P.M."/>
        <s v="1 A.M."/>
        <s v="Midnight"/>
        <s v="11 P.M."/>
        <s v="9 P.M."/>
        <s v="9 A.M."/>
        <s v="4 A.M."/>
        <s v="6 A.M."/>
        <s v="11 A.M."/>
        <s v="1 P.M."/>
        <s v="5 A.M."/>
        <s v="7 A.M."/>
        <s v="5 P.M."/>
        <s v="2 A.M."/>
        <s v="3 A.M."/>
        <m/>
      </sharedItems>
    </cacheField>
    <cacheField name="Sex of Victim" numFmtId="0">
      <sharedItems containsBlank="1" count="3">
        <s v="Female"/>
        <s v="Male"/>
        <m/>
      </sharedItems>
    </cacheField>
    <cacheField name="Race of Victim" numFmtId="0">
      <sharedItems containsBlank="1" count="6">
        <s v="White"/>
        <s v="Black or African American"/>
        <s v="Asian"/>
        <s v="Unknown"/>
        <s v="American Indian or Alaska Native"/>
        <m/>
      </sharedItems>
    </cacheField>
    <cacheField name="Min Age of Victim" numFmtId="0">
      <sharedItems containsBlank="1" count="58">
        <s v="66"/>
        <s v="81"/>
        <s v="54"/>
        <s v="60"/>
        <s v="09"/>
        <s v="BB"/>
        <s v="30"/>
        <s v="74"/>
        <s v="25"/>
        <s v="18"/>
        <s v="22"/>
        <s v="29"/>
        <s v="50"/>
        <s v="27"/>
        <s v="21"/>
        <s v="24"/>
        <s v="28"/>
        <s v="41"/>
        <s v="42"/>
        <s v="38"/>
        <s v="67"/>
        <s v="47"/>
        <s v="57"/>
        <s v="35"/>
        <s v="83"/>
        <s v="45"/>
        <s v="65"/>
        <s v="43"/>
        <s v="70"/>
        <s v="61"/>
        <s v="36"/>
        <s v="34"/>
        <s v="20"/>
        <s v="37"/>
        <s v="84"/>
        <s v="19"/>
        <s v="59"/>
        <s v="52"/>
        <s v="39"/>
        <s v="02"/>
        <s v="23"/>
        <s v="33"/>
        <s v="32"/>
        <s v="40"/>
        <s v="NB"/>
        <s v="15"/>
        <s v="31"/>
        <s v="44"/>
        <s v="51"/>
        <s v="17"/>
        <s v="62"/>
        <s v="48"/>
        <s v="46"/>
        <s v="26"/>
        <s v="56"/>
        <s v="69"/>
        <s v="49"/>
        <m/>
      </sharedItems>
    </cacheField>
    <cacheField name="Max Age of Victim" numFmtId="0">
      <sharedItems containsBlank="1"/>
    </cacheField>
    <cacheField name="Ethnicity of Victim" numFmtId="0">
      <sharedItems containsBlank="1"/>
    </cacheField>
    <cacheField name="Victim Sequence Number" numFmtId="0">
      <sharedItems containsString="0" containsBlank="1" containsNumber="1" containsInteger="1" minValue="1" maxValue="3"/>
    </cacheField>
    <cacheField name="Aggravated Assault/Homicide Circumstances" numFmtId="0">
      <sharedItems containsBlank="1" count="10">
        <s v="Other Felony Involved"/>
        <s v="Domestic Violence"/>
        <s v="Argument"/>
        <s v="Unknown Circumstances"/>
        <s v="Other Circumstances"/>
        <s v="Drug Dealing"/>
        <s v="Other Negligent Killing"/>
        <s v="Gangland (Organized Crime Involvement)"/>
        <s v="Other Negligent Weapon Handling"/>
        <m/>
      </sharedItems>
    </cacheField>
    <cacheField name="Offense Code" numFmtId="0">
      <sharedItems containsBlank="1"/>
    </cacheField>
    <cacheField name="Location Type" numFmtId="0">
      <sharedItems containsBlank="1" count="20">
        <s v="Residence/Home"/>
        <s v="Drug Store/Doctor’s Office/Hospital"/>
        <s v="Convenience Store"/>
        <s v="Bar/Nightclub"/>
        <s v="Parking/Drop Lot/Garage"/>
        <s v="Hotel/Motel/Etc."/>
        <s v="Highway/Road/Alley/Street/Sidewalk"/>
        <s v="Park/Playground"/>
        <s v="Grocery/Supermarket"/>
        <s v="Service/Gas Station"/>
        <s v="Liquor Store"/>
        <s v="Commercial/Office Building"/>
        <s v="Restaurant"/>
        <s v="Other/Unknown"/>
        <s v="Field/Woods"/>
        <s v="Specialty Store"/>
        <s v="Jail/Prison/Penitentiary/Corrections Facility"/>
        <s v="Department/Discount Store"/>
        <s v="Lake/Waterway/Beach"/>
        <m/>
      </sharedItems>
    </cacheField>
    <cacheField name="Type Weapon/Force Involved" numFmtId="0">
      <sharedItems containsBlank="1" count="13">
        <s v="Asphyxiation"/>
        <s v="Personal Weapons"/>
        <s v="Blunt Object"/>
        <s v="Handgun"/>
        <s v="Other"/>
        <s v="Rifle"/>
        <s v="Drugs/Narcotics/Sleeping Pills"/>
        <s v="Knife/Cutting Instrument"/>
        <s v="Firearm"/>
        <s v="Unknown"/>
        <s v="Motor Vehicle/Vessel"/>
        <s v="Shotgun"/>
        <m/>
      </sharedItems>
    </cacheField>
    <cacheField name="Victim connected to UCR Offense Code" numFmtId="0">
      <sharedItems containsBlank="1" count="3">
        <s v="09A - Murder and Nonnegligent Manslaughter"/>
        <s v="09B - Negligent Manslaughter"/>
        <m/>
      </sharedItems>
    </cacheField>
    <cacheField name="UCR Offense Cod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9">
  <r>
    <s v="RI0010200"/>
    <x v="0"/>
    <s v="17-198-OF   "/>
    <s v="02/10/2017"/>
    <x v="0"/>
    <x v="0"/>
    <x v="0"/>
    <x v="0"/>
    <x v="0"/>
    <x v="0"/>
    <x v="0"/>
    <s v="  "/>
    <s v="Not Hispanic or Latino"/>
    <n v="1"/>
    <x v="0"/>
    <s v="09A"/>
    <x v="0"/>
    <x v="0"/>
    <x v="0"/>
    <s v="Murder and Nonnegligent Manslaughter"/>
  </r>
  <r>
    <s v="RI0010300"/>
    <x v="1"/>
    <s v="23-474-OF   "/>
    <s v="04/27/2023"/>
    <x v="1"/>
    <x v="1"/>
    <x v="1"/>
    <x v="1"/>
    <x v="1"/>
    <x v="0"/>
    <x v="1"/>
    <s v="  "/>
    <s v="Not Hispanic or Latino"/>
    <n v="1"/>
    <x v="1"/>
    <s v="09A"/>
    <x v="1"/>
    <x v="1"/>
    <x v="0"/>
    <s v="Murder and Nonnegligent Manslaughter"/>
  </r>
  <r>
    <s v="RI0010300"/>
    <x v="1"/>
    <s v="21-861-OF   "/>
    <s v="08/26/2021"/>
    <x v="2"/>
    <x v="2"/>
    <x v="1"/>
    <x v="1"/>
    <x v="1"/>
    <x v="0"/>
    <x v="2"/>
    <s v="  "/>
    <s v="Not Hispanic or Latino"/>
    <n v="1"/>
    <x v="2"/>
    <s v="09A"/>
    <x v="2"/>
    <x v="2"/>
    <x v="0"/>
    <s v="Murder and Nonnegligent Manslaughter"/>
  </r>
  <r>
    <s v="RI0010300"/>
    <x v="1"/>
    <s v="21-894-OF   "/>
    <s v="09/02/2021"/>
    <x v="2"/>
    <x v="3"/>
    <x v="1"/>
    <x v="2"/>
    <x v="1"/>
    <x v="0"/>
    <x v="0"/>
    <s v="  "/>
    <s v="Not Hispanic or Latino"/>
    <n v="1"/>
    <x v="3"/>
    <s v="09A"/>
    <x v="3"/>
    <x v="3"/>
    <x v="0"/>
    <s v="Murder and Nonnegligent Manslaughter"/>
  </r>
  <r>
    <s v="RI0020100"/>
    <x v="2"/>
    <s v="23-785-OF   "/>
    <s v="04/11/2023"/>
    <x v="1"/>
    <x v="1"/>
    <x v="2"/>
    <x v="2"/>
    <x v="0"/>
    <x v="0"/>
    <x v="3"/>
    <s v="  "/>
    <s v="Not Hispanic or Latino"/>
    <n v="1"/>
    <x v="1"/>
    <s v="09A"/>
    <x v="0"/>
    <x v="3"/>
    <x v="0"/>
    <s v="Murder and Nonnegligent Manslaughter"/>
  </r>
  <r>
    <s v="RI0020300"/>
    <x v="3"/>
    <s v="19-46-OF    "/>
    <s v="01/03/2019"/>
    <x v="3"/>
    <x v="4"/>
    <x v="1"/>
    <x v="3"/>
    <x v="0"/>
    <x v="1"/>
    <x v="4"/>
    <s v="  "/>
    <s v="Not Hispanic or Latino"/>
    <n v="1"/>
    <x v="4"/>
    <s v="09A"/>
    <x v="0"/>
    <x v="4"/>
    <x v="0"/>
    <s v="Murder and Nonnegligent Manslaughter"/>
  </r>
  <r>
    <s v="RI0020300"/>
    <x v="3"/>
    <s v="17-761-OF   "/>
    <s v="02/21/2017"/>
    <x v="0"/>
    <x v="0"/>
    <x v="2"/>
    <x v="4"/>
    <x v="0"/>
    <x v="0"/>
    <x v="5"/>
    <s v="  "/>
    <s v="Not Hispanic or Latino"/>
    <n v="1"/>
    <x v="4"/>
    <s v="09A"/>
    <x v="0"/>
    <x v="4"/>
    <x v="0"/>
    <s v="Murder and Nonnegligent Manslaughter"/>
  </r>
  <r>
    <s v="RI0020300"/>
    <x v="3"/>
    <s v="18-1793-OF  "/>
    <s v="04/07/2018"/>
    <x v="4"/>
    <x v="1"/>
    <x v="3"/>
    <x v="5"/>
    <x v="0"/>
    <x v="0"/>
    <x v="2"/>
    <s v="  "/>
    <s v="Not Hispanic or Latino"/>
    <n v="1"/>
    <x v="3"/>
    <s v="09A"/>
    <x v="0"/>
    <x v="5"/>
    <x v="0"/>
    <s v="Murder and Nonnegligent Manslaughter"/>
  </r>
  <r>
    <s v="RI0020300"/>
    <x v="3"/>
    <s v="19-2890-OF  "/>
    <s v="05/29/2019"/>
    <x v="3"/>
    <x v="5"/>
    <x v="4"/>
    <x v="6"/>
    <x v="0"/>
    <x v="0"/>
    <x v="6"/>
    <s v="  "/>
    <s v="Not Hispanic or Latino"/>
    <n v="1"/>
    <x v="5"/>
    <s v="09A"/>
    <x v="4"/>
    <x v="4"/>
    <x v="0"/>
    <s v="Murder and Nonnegligent Manslaughter"/>
  </r>
  <r>
    <s v="RI0020400"/>
    <x v="4"/>
    <s v="21-1070-OF  "/>
    <s v="06/15/2021"/>
    <x v="2"/>
    <x v="6"/>
    <x v="2"/>
    <x v="7"/>
    <x v="0"/>
    <x v="0"/>
    <x v="7"/>
    <s v="  "/>
    <s v="Not Hispanic or Latino"/>
    <n v="1"/>
    <x v="1"/>
    <s v="09A"/>
    <x v="0"/>
    <x v="3"/>
    <x v="0"/>
    <s v="Murder and Nonnegligent Manslaughter"/>
  </r>
  <r>
    <s v="RI0030200"/>
    <x v="5"/>
    <s v="19-869-OF   "/>
    <s v="06/10/2019"/>
    <x v="3"/>
    <x v="6"/>
    <x v="5"/>
    <x v="8"/>
    <x v="1"/>
    <x v="0"/>
    <x v="5"/>
    <s v="  "/>
    <s v="Not Hispanic or Latino"/>
    <n v="1"/>
    <x v="6"/>
    <s v="09B"/>
    <x v="0"/>
    <x v="6"/>
    <x v="1"/>
    <s v="Negligent Manslaughter"/>
  </r>
  <r>
    <s v="RI0030200"/>
    <x v="5"/>
    <s v="19-1813-OF  "/>
    <s v="10/12/2019"/>
    <x v="3"/>
    <x v="7"/>
    <x v="3"/>
    <x v="9"/>
    <x v="0"/>
    <x v="0"/>
    <x v="1"/>
    <s v="  "/>
    <s v="Not Hispanic or Latino"/>
    <n v="1"/>
    <x v="2"/>
    <s v="09A"/>
    <x v="0"/>
    <x v="1"/>
    <x v="0"/>
    <s v="Murder and Nonnegligent Manslaughter"/>
  </r>
  <r>
    <s v="RI0030300"/>
    <x v="6"/>
    <s v="22-3521-OF  "/>
    <s v="02/14/2022"/>
    <x v="5"/>
    <x v="0"/>
    <x v="5"/>
    <x v="10"/>
    <x v="1"/>
    <x v="0"/>
    <x v="8"/>
    <s v="  "/>
    <s v="Hispanic or Latino"/>
    <n v="1"/>
    <x v="2"/>
    <s v="09A"/>
    <x v="3"/>
    <x v="3"/>
    <x v="0"/>
    <s v="Murder and Nonnegligent Manslaughter"/>
  </r>
  <r>
    <s v="RI0030300"/>
    <x v="6"/>
    <s v="21-17274-OF "/>
    <s v="05/30/2021"/>
    <x v="2"/>
    <x v="5"/>
    <x v="6"/>
    <x v="11"/>
    <x v="1"/>
    <x v="1"/>
    <x v="9"/>
    <s v="  "/>
    <s v="Not Hispanic or Latino"/>
    <n v="1"/>
    <x v="2"/>
    <s v="09A"/>
    <x v="0"/>
    <x v="7"/>
    <x v="0"/>
    <s v="Murder and Nonnegligent Manslaughter"/>
  </r>
  <r>
    <s v="RI0030300"/>
    <x v="6"/>
    <s v="21-17274-OF "/>
    <s v="05/30/2021"/>
    <x v="2"/>
    <x v="5"/>
    <x v="6"/>
    <x v="11"/>
    <x v="1"/>
    <x v="0"/>
    <x v="10"/>
    <s v="  "/>
    <s v="Not Hispanic or Latino"/>
    <n v="2"/>
    <x v="2"/>
    <s v="09A"/>
    <x v="0"/>
    <x v="7"/>
    <x v="0"/>
    <s v="Murder and Nonnegligent Manslaughter"/>
  </r>
  <r>
    <s v="RI0030300"/>
    <x v="6"/>
    <s v="18-23965-OF "/>
    <s v="09/10/2018"/>
    <x v="4"/>
    <x v="3"/>
    <x v="5"/>
    <x v="12"/>
    <x v="1"/>
    <x v="0"/>
    <x v="11"/>
    <s v="  "/>
    <s v="Not Hispanic or Latino"/>
    <n v="1"/>
    <x v="6"/>
    <s v="09B"/>
    <x v="5"/>
    <x v="6"/>
    <x v="1"/>
    <s v="Negligent Manslaughter"/>
  </r>
  <r>
    <s v="RI0030400"/>
    <x v="7"/>
    <s v="23-190-AR   "/>
    <s v="05/22/2023"/>
    <x v="1"/>
    <x v="5"/>
    <x v="5"/>
    <x v="0"/>
    <x v="1"/>
    <x v="2"/>
    <x v="12"/>
    <s v="  "/>
    <s v="Not Hispanic or Latino"/>
    <n v="1"/>
    <x v="2"/>
    <s v="09A"/>
    <x v="0"/>
    <x v="2"/>
    <x v="0"/>
    <s v="Murder and Nonnegligent Manslaughter"/>
  </r>
  <r>
    <s v="RI0040100"/>
    <x v="8"/>
    <s v="19-20-OF    "/>
    <s v="01/04/2019"/>
    <x v="3"/>
    <x v="4"/>
    <x v="0"/>
    <x v="13"/>
    <x v="1"/>
    <x v="0"/>
    <x v="13"/>
    <s v="  "/>
    <s v="Not Hispanic or Latino"/>
    <n v="1"/>
    <x v="3"/>
    <s v="09A"/>
    <x v="6"/>
    <x v="8"/>
    <x v="0"/>
    <s v="Murder and Nonnegligent Manslaughter"/>
  </r>
  <r>
    <s v="RI0040100"/>
    <x v="8"/>
    <s v="18-194-OF   "/>
    <s v="02/11/2018"/>
    <x v="4"/>
    <x v="0"/>
    <x v="6"/>
    <x v="7"/>
    <x v="1"/>
    <x v="0"/>
    <x v="10"/>
    <s v="  "/>
    <s v="Hispanic or Latino"/>
    <n v="1"/>
    <x v="3"/>
    <s v="09A"/>
    <x v="6"/>
    <x v="3"/>
    <x v="0"/>
    <s v="Murder and Nonnegligent Manslaughter"/>
  </r>
  <r>
    <s v="RI0040100"/>
    <x v="8"/>
    <s v="20-392-OF   "/>
    <s v="04/10/2020"/>
    <x v="6"/>
    <x v="1"/>
    <x v="0"/>
    <x v="6"/>
    <x v="0"/>
    <x v="0"/>
    <x v="14"/>
    <s v="  "/>
    <s v="Not Hispanic or Latino"/>
    <n v="1"/>
    <x v="2"/>
    <s v="09A"/>
    <x v="6"/>
    <x v="8"/>
    <x v="0"/>
    <s v="Murder and Nonnegligent Manslaughter"/>
  </r>
  <r>
    <s v="RI0040100"/>
    <x v="8"/>
    <s v="20-392-OF   "/>
    <s v="04/10/2020"/>
    <x v="6"/>
    <x v="1"/>
    <x v="0"/>
    <x v="6"/>
    <x v="1"/>
    <x v="0"/>
    <x v="10"/>
    <s v="  "/>
    <s v="Hispanic or Latino"/>
    <n v="2"/>
    <x v="2"/>
    <s v="09A"/>
    <x v="6"/>
    <x v="8"/>
    <x v="0"/>
    <s v="Murder and Nonnegligent Manslaughter"/>
  </r>
  <r>
    <s v="RI0040100"/>
    <x v="8"/>
    <s v="23-1009-OF  "/>
    <s v="08/16/2023"/>
    <x v="1"/>
    <x v="2"/>
    <x v="4"/>
    <x v="7"/>
    <x v="1"/>
    <x v="1"/>
    <x v="15"/>
    <s v="  "/>
    <s v="Hispanic or Latino"/>
    <n v="1"/>
    <x v="0"/>
    <s v="09A"/>
    <x v="6"/>
    <x v="3"/>
    <x v="0"/>
    <s v="Murder and Nonnegligent Manslaughter"/>
  </r>
  <r>
    <s v="RI0040100"/>
    <x v="8"/>
    <s v="21-1055-OF  "/>
    <s v="09/21/2021"/>
    <x v="2"/>
    <x v="3"/>
    <x v="2"/>
    <x v="7"/>
    <x v="1"/>
    <x v="1"/>
    <x v="16"/>
    <s v="  "/>
    <s v="Not Hispanic or Latino"/>
    <n v="1"/>
    <x v="3"/>
    <s v="09A"/>
    <x v="7"/>
    <x v="3"/>
    <x v="0"/>
    <s v="Murder and Nonnegligent Manslaughter"/>
  </r>
  <r>
    <s v="RI0040100"/>
    <x v="8"/>
    <s v="23-1169-OF  "/>
    <s v="09/23/2023"/>
    <x v="1"/>
    <x v="3"/>
    <x v="3"/>
    <x v="13"/>
    <x v="1"/>
    <x v="0"/>
    <x v="13"/>
    <s v="  "/>
    <s v="Hispanic or Latino"/>
    <n v="1"/>
    <x v="3"/>
    <s v="09A"/>
    <x v="4"/>
    <x v="8"/>
    <x v="0"/>
    <s v="Murder and Nonnegligent Manslaughter"/>
  </r>
  <r>
    <s v="RI0040200"/>
    <x v="9"/>
    <s v="19-17760-OF "/>
    <s v="03/13/2019"/>
    <x v="3"/>
    <x v="8"/>
    <x v="4"/>
    <x v="14"/>
    <x v="0"/>
    <x v="0"/>
    <x v="11"/>
    <s v="  "/>
    <s v="Not Hispanic or Latino"/>
    <n v="1"/>
    <x v="3"/>
    <s v="09A"/>
    <x v="0"/>
    <x v="7"/>
    <x v="0"/>
    <s v="Murder and Nonnegligent Manslaughter"/>
  </r>
  <r>
    <s v="RI0040200"/>
    <x v="9"/>
    <s v="17-20492-OF "/>
    <s v="04/05/2017"/>
    <x v="0"/>
    <x v="1"/>
    <x v="4"/>
    <x v="0"/>
    <x v="0"/>
    <x v="0"/>
    <x v="11"/>
    <s v="  "/>
    <s v="Not Hispanic or Latino"/>
    <n v="1"/>
    <x v="3"/>
    <s v="09A"/>
    <x v="0"/>
    <x v="9"/>
    <x v="0"/>
    <s v="Murder and Nonnegligent Manslaughter"/>
  </r>
  <r>
    <s v="RI0040200"/>
    <x v="9"/>
    <s v="17-43603-OF "/>
    <s v="07/18/2017"/>
    <x v="0"/>
    <x v="9"/>
    <x v="2"/>
    <x v="2"/>
    <x v="1"/>
    <x v="1"/>
    <x v="15"/>
    <s v="  "/>
    <s v="Unknown"/>
    <n v="1"/>
    <x v="3"/>
    <s v="09A"/>
    <x v="0"/>
    <x v="8"/>
    <x v="0"/>
    <s v="Murder and Nonnegligent Manslaughter"/>
  </r>
  <r>
    <s v="RI0040200"/>
    <x v="9"/>
    <s v="20-48216-OF "/>
    <s v="09/08/2020"/>
    <x v="6"/>
    <x v="3"/>
    <x v="2"/>
    <x v="15"/>
    <x v="1"/>
    <x v="1"/>
    <x v="15"/>
    <s v="  "/>
    <s v="Not Hispanic or Latino"/>
    <n v="1"/>
    <x v="3"/>
    <s v="09A"/>
    <x v="6"/>
    <x v="8"/>
    <x v="0"/>
    <s v="Murder and Nonnegligent Manslaughter"/>
  </r>
  <r>
    <s v="RI0040200"/>
    <x v="9"/>
    <s v="20-71500-OF "/>
    <s v="12/29/2020"/>
    <x v="6"/>
    <x v="10"/>
    <x v="2"/>
    <x v="2"/>
    <x v="1"/>
    <x v="0"/>
    <x v="17"/>
    <s v="  "/>
    <s v="Not Hispanic or Latino"/>
    <n v="1"/>
    <x v="2"/>
    <s v="09A"/>
    <x v="0"/>
    <x v="3"/>
    <x v="0"/>
    <s v="Murder and Nonnegligent Manslaughter"/>
  </r>
  <r>
    <s v="RI0040300"/>
    <x v="10"/>
    <s v="22-1308-OF  "/>
    <s v="06/22/2022"/>
    <x v="5"/>
    <x v="6"/>
    <x v="4"/>
    <x v="16"/>
    <x v="0"/>
    <x v="0"/>
    <x v="18"/>
    <s v="  "/>
    <s v="Not Hispanic or Latino"/>
    <n v="1"/>
    <x v="1"/>
    <s v="09A"/>
    <x v="0"/>
    <x v="3"/>
    <x v="0"/>
    <s v="Murder and Nonnegligent Manslaughter"/>
  </r>
  <r>
    <s v="RI0040300"/>
    <x v="10"/>
    <s v="23-2040-OF  "/>
    <s v="09/23/2023"/>
    <x v="1"/>
    <x v="3"/>
    <x v="3"/>
    <x v="2"/>
    <x v="1"/>
    <x v="1"/>
    <x v="19"/>
    <s v="  "/>
    <s v="Not Hispanic or Latino"/>
    <n v="1"/>
    <x v="2"/>
    <s v="09A"/>
    <x v="0"/>
    <x v="7"/>
    <x v="0"/>
    <s v="Murder and Nonnegligent Manslaughter"/>
  </r>
  <r>
    <s v="RI0040400"/>
    <x v="11"/>
    <s v="18-118-OF   "/>
    <s v="01/11/2018"/>
    <x v="4"/>
    <x v="4"/>
    <x v="1"/>
    <x v="7"/>
    <x v="1"/>
    <x v="0"/>
    <x v="20"/>
    <s v="  "/>
    <s v="Not Hispanic or Latino"/>
    <n v="1"/>
    <x v="3"/>
    <s v="09A"/>
    <x v="0"/>
    <x v="7"/>
    <x v="0"/>
    <s v="Murder and Nonnegligent Manslaughter"/>
  </r>
  <r>
    <s v="RI0040400"/>
    <x v="11"/>
    <s v="20-1163-OF  "/>
    <s v="05/06/2020"/>
    <x v="6"/>
    <x v="5"/>
    <x v="4"/>
    <x v="3"/>
    <x v="1"/>
    <x v="0"/>
    <x v="21"/>
    <s v="  "/>
    <s v="Not Hispanic or Latino"/>
    <n v="1"/>
    <x v="2"/>
    <s v="09A"/>
    <x v="8"/>
    <x v="1"/>
    <x v="0"/>
    <s v="Murder and Nonnegligent Manslaughter"/>
  </r>
  <r>
    <s v="RI0040400"/>
    <x v="11"/>
    <s v="17-1595-OF  "/>
    <s v="05/20/2017"/>
    <x v="0"/>
    <x v="5"/>
    <x v="3"/>
    <x v="15"/>
    <x v="0"/>
    <x v="0"/>
    <x v="17"/>
    <s v="  "/>
    <s v="Not Hispanic or Latino"/>
    <n v="1"/>
    <x v="1"/>
    <s v="09A"/>
    <x v="4"/>
    <x v="1"/>
    <x v="0"/>
    <s v="Murder and Nonnegligent Manslaughter"/>
  </r>
  <r>
    <s v="RI0040400"/>
    <x v="11"/>
    <s v="18-4206-OF  "/>
    <s v="11/19/2018"/>
    <x v="4"/>
    <x v="11"/>
    <x v="5"/>
    <x v="17"/>
    <x v="1"/>
    <x v="0"/>
    <x v="22"/>
    <s v="  "/>
    <s v="Not Hispanic or Latino"/>
    <n v="1"/>
    <x v="3"/>
    <s v="09A"/>
    <x v="5"/>
    <x v="0"/>
    <x v="0"/>
    <s v="Murder and Nonnegligent Manslaughter"/>
  </r>
  <r>
    <s v="RI0040400"/>
    <x v="11"/>
    <s v="23-4539-OF  "/>
    <s v="12/26/2023"/>
    <x v="1"/>
    <x v="10"/>
    <x v="2"/>
    <x v="18"/>
    <x v="1"/>
    <x v="0"/>
    <x v="10"/>
    <s v="  "/>
    <s v="Hispanic or Latino"/>
    <n v="1"/>
    <x v="5"/>
    <s v="09A"/>
    <x v="4"/>
    <x v="3"/>
    <x v="0"/>
    <s v="Murder and Nonnegligent Manslaughter"/>
  </r>
  <r>
    <s v="RI0040500"/>
    <x v="12"/>
    <s v="22-73-OF    "/>
    <s v="01/17/2022"/>
    <x v="5"/>
    <x v="4"/>
    <x v="5"/>
    <x v="19"/>
    <x v="0"/>
    <x v="0"/>
    <x v="23"/>
    <s v="  "/>
    <s v="Not Hispanic or Latino"/>
    <n v="1"/>
    <x v="1"/>
    <s v="09A"/>
    <x v="0"/>
    <x v="1"/>
    <x v="0"/>
    <s v="Murder and Nonnegligent Manslaughter"/>
  </r>
  <r>
    <s v="RI0040500"/>
    <x v="12"/>
    <s v="23-692-OF   "/>
    <s v="05/24/2023"/>
    <x v="1"/>
    <x v="5"/>
    <x v="4"/>
    <x v="20"/>
    <x v="0"/>
    <x v="0"/>
    <x v="24"/>
    <s v="  "/>
    <s v="Not Hispanic or Latino"/>
    <n v="1"/>
    <x v="1"/>
    <s v="09A"/>
    <x v="0"/>
    <x v="8"/>
    <x v="0"/>
    <s v="Murder and Nonnegligent Manslaughter"/>
  </r>
  <r>
    <s v="RI0040500"/>
    <x v="12"/>
    <s v="23-690-OF   "/>
    <s v="05/24/2023"/>
    <x v="1"/>
    <x v="5"/>
    <x v="4"/>
    <x v="20"/>
    <x v="1"/>
    <x v="0"/>
    <x v="25"/>
    <s v="  "/>
    <s v="Not Hispanic or Latino"/>
    <n v="1"/>
    <x v="4"/>
    <s v="09A"/>
    <x v="0"/>
    <x v="8"/>
    <x v="0"/>
    <s v="Murder and Nonnegligent Manslaughter"/>
  </r>
  <r>
    <s v="RI0040600"/>
    <x v="13"/>
    <s v="21-86-OF    "/>
    <s v="01/14/2021"/>
    <x v="2"/>
    <x v="4"/>
    <x v="1"/>
    <x v="5"/>
    <x v="0"/>
    <x v="0"/>
    <x v="3"/>
    <s v="  "/>
    <s v="Not Hispanic or Latino"/>
    <n v="1"/>
    <x v="3"/>
    <s v="09A"/>
    <x v="0"/>
    <x v="2"/>
    <x v="0"/>
    <s v="Murder and Nonnegligent Manslaughter"/>
  </r>
  <r>
    <s v="RI0040600"/>
    <x v="13"/>
    <s v="21-86-OF    "/>
    <s v="01/14/2021"/>
    <x v="2"/>
    <x v="4"/>
    <x v="1"/>
    <x v="5"/>
    <x v="1"/>
    <x v="0"/>
    <x v="26"/>
    <s v="  "/>
    <s v="Not Hispanic or Latino"/>
    <n v="2"/>
    <x v="3"/>
    <s v="09A"/>
    <x v="0"/>
    <x v="2"/>
    <x v="0"/>
    <s v="Murder and Nonnegligent Manslaughter"/>
  </r>
  <r>
    <s v="RI0040600"/>
    <x v="13"/>
    <s v="17-948-OF   "/>
    <s v="05/03/2017"/>
    <x v="0"/>
    <x v="5"/>
    <x v="4"/>
    <x v="10"/>
    <x v="1"/>
    <x v="0"/>
    <x v="27"/>
    <s v="  "/>
    <s v="Hispanic or Latino"/>
    <n v="1"/>
    <x v="2"/>
    <s v="09A"/>
    <x v="0"/>
    <x v="1"/>
    <x v="0"/>
    <s v="Murder and Nonnegligent Manslaughter"/>
  </r>
  <r>
    <s v="RI0040700"/>
    <x v="14"/>
    <s v="19-559-OF   "/>
    <s v="03/19/2019"/>
    <x v="3"/>
    <x v="8"/>
    <x v="2"/>
    <x v="21"/>
    <x v="1"/>
    <x v="1"/>
    <x v="28"/>
    <s v="  "/>
    <s v="Not Hispanic or Latino"/>
    <n v="1"/>
    <x v="4"/>
    <s v="09A"/>
    <x v="0"/>
    <x v="7"/>
    <x v="0"/>
    <s v="Murder and Nonnegligent Manslaughter"/>
  </r>
  <r>
    <s v="RI0040700"/>
    <x v="14"/>
    <s v="22-623-OF   "/>
    <s v="04/11/2022"/>
    <x v="5"/>
    <x v="1"/>
    <x v="5"/>
    <x v="6"/>
    <x v="1"/>
    <x v="0"/>
    <x v="26"/>
    <s v="  "/>
    <s v="Not Hispanic or Latino"/>
    <n v="1"/>
    <x v="1"/>
    <s v="09A"/>
    <x v="0"/>
    <x v="2"/>
    <x v="0"/>
    <s v="Murder and Nonnegligent Manslaughter"/>
  </r>
  <r>
    <s v="RI0040700"/>
    <x v="14"/>
    <s v="21-764-OF   "/>
    <s v="05/01/2021"/>
    <x v="2"/>
    <x v="5"/>
    <x v="3"/>
    <x v="6"/>
    <x v="1"/>
    <x v="0"/>
    <x v="3"/>
    <s v="  "/>
    <s v="Not Hispanic or Latino"/>
    <n v="1"/>
    <x v="3"/>
    <s v="09A"/>
    <x v="9"/>
    <x v="7"/>
    <x v="0"/>
    <s v="Murder and Nonnegligent Manslaughter"/>
  </r>
  <r>
    <s v="RI0040700"/>
    <x v="14"/>
    <s v="21-893-AR   "/>
    <s v="10/20/2021"/>
    <x v="2"/>
    <x v="7"/>
    <x v="4"/>
    <x v="7"/>
    <x v="1"/>
    <x v="1"/>
    <x v="11"/>
    <s v="  "/>
    <s v="Not Hispanic or Latino"/>
    <n v="1"/>
    <x v="2"/>
    <s v="09A"/>
    <x v="0"/>
    <x v="7"/>
    <x v="0"/>
    <s v="Murder and Nonnegligent Manslaughter"/>
  </r>
  <r>
    <s v="RI0040700"/>
    <x v="14"/>
    <s v="23-2932-OF  "/>
    <s v="12/20/2023"/>
    <x v="1"/>
    <x v="10"/>
    <x v="4"/>
    <x v="2"/>
    <x v="0"/>
    <x v="0"/>
    <x v="29"/>
    <s v="  "/>
    <s v="Not Hispanic or Latino"/>
    <n v="1"/>
    <x v="3"/>
    <s v="09A"/>
    <x v="0"/>
    <x v="3"/>
    <x v="0"/>
    <s v="Murder and Nonnegligent Manslaughter"/>
  </r>
  <r>
    <s v="RI0040800"/>
    <x v="15"/>
    <s v="20-15-OF    "/>
    <s v="01/01/2020"/>
    <x v="6"/>
    <x v="4"/>
    <x v="4"/>
    <x v="7"/>
    <x v="0"/>
    <x v="0"/>
    <x v="2"/>
    <s v="  "/>
    <s v="Not Hispanic or Latino"/>
    <n v="1"/>
    <x v="3"/>
    <s v="09A"/>
    <x v="0"/>
    <x v="8"/>
    <x v="0"/>
    <s v="Murder and Nonnegligent Manslaughter"/>
  </r>
  <r>
    <s v="RI0040800"/>
    <x v="15"/>
    <s v="22-400-OF   "/>
    <s v="01/24/2022"/>
    <x v="5"/>
    <x v="4"/>
    <x v="5"/>
    <x v="11"/>
    <x v="1"/>
    <x v="1"/>
    <x v="30"/>
    <s v="  "/>
    <s v="Not Hispanic or Latino"/>
    <n v="1"/>
    <x v="2"/>
    <s v="09A"/>
    <x v="3"/>
    <x v="8"/>
    <x v="0"/>
    <s v="Murder and Nonnegligent Manslaughter"/>
  </r>
  <r>
    <s v="RI0040800"/>
    <x v="15"/>
    <s v="22-515-OF   "/>
    <s v="01/30/2022"/>
    <x v="5"/>
    <x v="4"/>
    <x v="6"/>
    <x v="4"/>
    <x v="1"/>
    <x v="1"/>
    <x v="16"/>
    <s v="  "/>
    <s v="Hispanic or Latino"/>
    <n v="1"/>
    <x v="5"/>
    <s v="09A"/>
    <x v="6"/>
    <x v="8"/>
    <x v="0"/>
    <s v="Murder and Nonnegligent Manslaughter"/>
  </r>
  <r>
    <s v="RI0040800"/>
    <x v="15"/>
    <s v="22-561-OF   "/>
    <s v="02/01/2022"/>
    <x v="5"/>
    <x v="0"/>
    <x v="2"/>
    <x v="21"/>
    <x v="1"/>
    <x v="0"/>
    <x v="31"/>
    <s v="  "/>
    <s v="Hispanic or Latino"/>
    <n v="1"/>
    <x v="2"/>
    <s v="09A"/>
    <x v="10"/>
    <x v="7"/>
    <x v="0"/>
    <s v="Murder and Nonnegligent Manslaughter"/>
  </r>
  <r>
    <s v="RI0040800"/>
    <x v="15"/>
    <s v="20-936-OF   "/>
    <s v="02/17/2020"/>
    <x v="6"/>
    <x v="0"/>
    <x v="5"/>
    <x v="11"/>
    <x v="0"/>
    <x v="0"/>
    <x v="6"/>
    <s v="  "/>
    <s v="Not Hispanic or Latino"/>
    <n v="1"/>
    <x v="2"/>
    <s v="09A"/>
    <x v="0"/>
    <x v="1"/>
    <x v="0"/>
    <s v="Murder and Nonnegligent Manslaughter"/>
  </r>
  <r>
    <s v="RI0040800"/>
    <x v="15"/>
    <s v="21-847-OF   "/>
    <s v="02/18/2021"/>
    <x v="2"/>
    <x v="0"/>
    <x v="1"/>
    <x v="10"/>
    <x v="1"/>
    <x v="1"/>
    <x v="32"/>
    <s v="  "/>
    <s v="Not Hispanic or Latino"/>
    <n v="1"/>
    <x v="4"/>
    <s v="09A"/>
    <x v="2"/>
    <x v="3"/>
    <x v="0"/>
    <s v="Murder and Nonnegligent Manslaughter"/>
  </r>
  <r>
    <s v="RI0040800"/>
    <x v="15"/>
    <s v="19-1443-OF  "/>
    <s v="03/10/2019"/>
    <x v="3"/>
    <x v="8"/>
    <x v="6"/>
    <x v="14"/>
    <x v="1"/>
    <x v="1"/>
    <x v="33"/>
    <s v="  "/>
    <s v="Not Hispanic or Latino"/>
    <n v="1"/>
    <x v="3"/>
    <s v="09A"/>
    <x v="6"/>
    <x v="8"/>
    <x v="0"/>
    <s v="Murder and Nonnegligent Manslaughter"/>
  </r>
  <r>
    <s v="RI0040800"/>
    <x v="15"/>
    <s v="23-1377-OF  "/>
    <s v="03/11/2023"/>
    <x v="1"/>
    <x v="8"/>
    <x v="3"/>
    <x v="21"/>
    <x v="1"/>
    <x v="0"/>
    <x v="34"/>
    <s v="  "/>
    <s v="Not Hispanic or Latino"/>
    <n v="1"/>
    <x v="1"/>
    <s v="09A"/>
    <x v="0"/>
    <x v="2"/>
    <x v="0"/>
    <s v="Murder and Nonnegligent Manslaughter"/>
  </r>
  <r>
    <s v="RI0040800"/>
    <x v="15"/>
    <s v="21-2363-OF  "/>
    <s v="05/15/2021"/>
    <x v="2"/>
    <x v="5"/>
    <x v="3"/>
    <x v="18"/>
    <x v="1"/>
    <x v="1"/>
    <x v="32"/>
    <s v="  "/>
    <s v="Not Hispanic or Latino"/>
    <n v="1"/>
    <x v="2"/>
    <s v="09A"/>
    <x v="0"/>
    <x v="8"/>
    <x v="0"/>
    <s v="Murder and Nonnegligent Manslaughter"/>
  </r>
  <r>
    <s v="RI0040800"/>
    <x v="15"/>
    <s v="21-2394-OF  "/>
    <s v="05/16/2021"/>
    <x v="2"/>
    <x v="5"/>
    <x v="6"/>
    <x v="12"/>
    <x v="0"/>
    <x v="1"/>
    <x v="35"/>
    <s v="  "/>
    <s v="Not Hispanic or Latino"/>
    <n v="1"/>
    <x v="3"/>
    <s v="09A"/>
    <x v="0"/>
    <x v="8"/>
    <x v="0"/>
    <s v="Murder and Nonnegligent Manslaughter"/>
  </r>
  <r>
    <s v="RI0040800"/>
    <x v="15"/>
    <s v="23-3016-OF  "/>
    <s v="06/05/2023"/>
    <x v="1"/>
    <x v="6"/>
    <x v="5"/>
    <x v="8"/>
    <x v="0"/>
    <x v="1"/>
    <x v="36"/>
    <s v="  "/>
    <s v="Not Hispanic or Latino"/>
    <n v="1"/>
    <x v="1"/>
    <s v="09A"/>
    <x v="0"/>
    <x v="1"/>
    <x v="0"/>
    <s v="Murder and Nonnegligent Manslaughter"/>
  </r>
  <r>
    <s v="RI0040800"/>
    <x v="15"/>
    <s v="23-967-AR   "/>
    <s v="06/05/2023"/>
    <x v="1"/>
    <x v="6"/>
    <x v="5"/>
    <x v="7"/>
    <x v="0"/>
    <x v="1"/>
    <x v="36"/>
    <s v="  "/>
    <s v="Not Hispanic or Latino"/>
    <n v="1"/>
    <x v="2"/>
    <s v="09A"/>
    <x v="0"/>
    <x v="7"/>
    <x v="0"/>
    <s v="Murder and Nonnegligent Manslaughter"/>
  </r>
  <r>
    <s v="RI0040800"/>
    <x v="15"/>
    <s v="23-3111-OF  "/>
    <s v="06/09/2023"/>
    <x v="1"/>
    <x v="6"/>
    <x v="0"/>
    <x v="13"/>
    <x v="1"/>
    <x v="0"/>
    <x v="14"/>
    <s v="  "/>
    <s v="Hispanic or Latino"/>
    <n v="1"/>
    <x v="3"/>
    <s v="09A"/>
    <x v="6"/>
    <x v="8"/>
    <x v="0"/>
    <s v="Murder and Nonnegligent Manslaughter"/>
  </r>
  <r>
    <s v="RI0040800"/>
    <x v="15"/>
    <s v="21-3199-OF  "/>
    <s v="06/26/2021"/>
    <x v="2"/>
    <x v="6"/>
    <x v="3"/>
    <x v="15"/>
    <x v="1"/>
    <x v="1"/>
    <x v="11"/>
    <s v="  "/>
    <s v="Unknown"/>
    <n v="1"/>
    <x v="3"/>
    <s v="09A"/>
    <x v="11"/>
    <x v="8"/>
    <x v="0"/>
    <s v="Murder and Nonnegligent Manslaughter"/>
  </r>
  <r>
    <s v="RI0040800"/>
    <x v="15"/>
    <s v="23-5165-OF  "/>
    <s v="09/23/2023"/>
    <x v="1"/>
    <x v="3"/>
    <x v="3"/>
    <x v="1"/>
    <x v="0"/>
    <x v="0"/>
    <x v="37"/>
    <s v="  "/>
    <s v="Not Hispanic or Latino"/>
    <n v="1"/>
    <x v="1"/>
    <s v="09A"/>
    <x v="5"/>
    <x v="7"/>
    <x v="0"/>
    <s v="Murder and Nonnegligent Manslaughter"/>
  </r>
  <r>
    <s v="RI0040800"/>
    <x v="15"/>
    <s v="20-5478-OF  "/>
    <s v="10/25/2020"/>
    <x v="6"/>
    <x v="7"/>
    <x v="6"/>
    <x v="3"/>
    <x v="1"/>
    <x v="1"/>
    <x v="38"/>
    <s v="  "/>
    <s v="Not Hispanic or Latino"/>
    <n v="1"/>
    <x v="3"/>
    <s v="09A"/>
    <x v="11"/>
    <x v="8"/>
    <x v="0"/>
    <s v="Murder and Nonnegligent Manslaughter"/>
  </r>
  <r>
    <s v="RI0040800"/>
    <x v="15"/>
    <s v="20-5618-OF  "/>
    <s v="10/31/2020"/>
    <x v="6"/>
    <x v="7"/>
    <x v="3"/>
    <x v="1"/>
    <x v="1"/>
    <x v="1"/>
    <x v="10"/>
    <s v="  "/>
    <s v="Hispanic or Latino"/>
    <n v="1"/>
    <x v="2"/>
    <s v="09A"/>
    <x v="12"/>
    <x v="8"/>
    <x v="0"/>
    <s v="Murder and Nonnegligent Manslaughter"/>
  </r>
  <r>
    <s v="RI0040800"/>
    <x v="15"/>
    <s v="17-7286-OF  "/>
    <s v="11/25/2017"/>
    <x v="0"/>
    <x v="11"/>
    <x v="3"/>
    <x v="10"/>
    <x v="1"/>
    <x v="1"/>
    <x v="32"/>
    <s v="  "/>
    <s v="Not Hispanic or Latino"/>
    <n v="1"/>
    <x v="2"/>
    <s v="09A"/>
    <x v="0"/>
    <x v="8"/>
    <x v="0"/>
    <s v="Murder and Nonnegligent Manslaughter"/>
  </r>
  <r>
    <s v="RI0040800"/>
    <x v="15"/>
    <s v="21-6447-OF  "/>
    <s v="12/10/2021"/>
    <x v="2"/>
    <x v="10"/>
    <x v="0"/>
    <x v="4"/>
    <x v="1"/>
    <x v="1"/>
    <x v="39"/>
    <s v="  "/>
    <s v="Not Hispanic or Latino"/>
    <n v="1"/>
    <x v="5"/>
    <s v="09A"/>
    <x v="0"/>
    <x v="6"/>
    <x v="0"/>
    <s v="Murder and Nonnegligent Manslaughter"/>
  </r>
  <r>
    <s v="RI0040900"/>
    <x v="16"/>
    <s v="201800000319"/>
    <s v="01/01/2018"/>
    <x v="4"/>
    <x v="4"/>
    <x v="5"/>
    <x v="4"/>
    <x v="1"/>
    <x v="1"/>
    <x v="40"/>
    <s v="  "/>
    <s v="Hispanic or Latino"/>
    <n v="1"/>
    <x v="3"/>
    <s v="09A"/>
    <x v="0"/>
    <x v="8"/>
    <x v="0"/>
    <s v="Murder and Nonnegligent Manslaughter"/>
  </r>
  <r>
    <s v="RI0040900"/>
    <x v="16"/>
    <s v="201900001327"/>
    <s v="01/05/2019"/>
    <x v="3"/>
    <x v="4"/>
    <x v="3"/>
    <x v="10"/>
    <x v="1"/>
    <x v="1"/>
    <x v="17"/>
    <s v="  "/>
    <s v="Not Hispanic or Latino"/>
    <n v="1"/>
    <x v="2"/>
    <s v="09A"/>
    <x v="6"/>
    <x v="8"/>
    <x v="0"/>
    <s v="Murder and Nonnegligent Manslaughter"/>
  </r>
  <r>
    <s v="RI0040900"/>
    <x v="16"/>
    <s v="202100002110"/>
    <s v="01/10/2021"/>
    <x v="2"/>
    <x v="4"/>
    <x v="6"/>
    <x v="20"/>
    <x v="1"/>
    <x v="1"/>
    <x v="25"/>
    <s v="  "/>
    <s v="Not Hispanic or Latino"/>
    <n v="1"/>
    <x v="3"/>
    <s v="09A"/>
    <x v="13"/>
    <x v="8"/>
    <x v="0"/>
    <s v="Murder and Nonnegligent Manslaughter"/>
  </r>
  <r>
    <s v="RI0040900"/>
    <x v="16"/>
    <s v="201900004458"/>
    <s v="01/15/2019"/>
    <x v="3"/>
    <x v="4"/>
    <x v="2"/>
    <x v="20"/>
    <x v="0"/>
    <x v="0"/>
    <x v="41"/>
    <s v="  "/>
    <s v="Not Hispanic or Latino"/>
    <n v="1"/>
    <x v="2"/>
    <s v="09A"/>
    <x v="0"/>
    <x v="7"/>
    <x v="0"/>
    <s v="Murder and Nonnegligent Manslaughter"/>
  </r>
  <r>
    <s v="RI0040900"/>
    <x v="16"/>
    <s v="202200003581"/>
    <s v="01/16/2022"/>
    <x v="5"/>
    <x v="4"/>
    <x v="6"/>
    <x v="22"/>
    <x v="1"/>
    <x v="1"/>
    <x v="23"/>
    <s v="  "/>
    <s v="Not Hispanic or Latino"/>
    <n v="1"/>
    <x v="2"/>
    <s v="09A"/>
    <x v="6"/>
    <x v="8"/>
    <x v="0"/>
    <s v="Murder and Nonnegligent Manslaughter"/>
  </r>
  <r>
    <s v="RI0040900"/>
    <x v="16"/>
    <s v="201800008066"/>
    <s v="01/23/2018"/>
    <x v="4"/>
    <x v="4"/>
    <x v="2"/>
    <x v="4"/>
    <x v="1"/>
    <x v="1"/>
    <x v="10"/>
    <s v="  "/>
    <s v="Hispanic or Latino"/>
    <n v="1"/>
    <x v="3"/>
    <s v="09A"/>
    <x v="6"/>
    <x v="8"/>
    <x v="0"/>
    <s v="Murder and Nonnegligent Manslaughter"/>
  </r>
  <r>
    <s v="RI0040900"/>
    <x v="16"/>
    <s v="202200010172"/>
    <s v="02/09/2022"/>
    <x v="5"/>
    <x v="0"/>
    <x v="4"/>
    <x v="12"/>
    <x v="0"/>
    <x v="1"/>
    <x v="12"/>
    <s v="  "/>
    <s v="Unknown"/>
    <n v="1"/>
    <x v="2"/>
    <s v="09A"/>
    <x v="0"/>
    <x v="8"/>
    <x v="0"/>
    <s v="Murder and Nonnegligent Manslaughter"/>
  </r>
  <r>
    <s v="RI0040900"/>
    <x v="16"/>
    <s v="202300011072"/>
    <s v="02/12/2023"/>
    <x v="1"/>
    <x v="0"/>
    <x v="6"/>
    <x v="19"/>
    <x v="1"/>
    <x v="0"/>
    <x v="8"/>
    <s v="  "/>
    <s v="Hispanic or Latino"/>
    <n v="1"/>
    <x v="2"/>
    <s v="09A"/>
    <x v="0"/>
    <x v="8"/>
    <x v="0"/>
    <s v="Murder and Nonnegligent Manslaughter"/>
  </r>
  <r>
    <s v="RI0040900"/>
    <x v="16"/>
    <s v="202300014843"/>
    <s v="02/26/2023"/>
    <x v="1"/>
    <x v="0"/>
    <x v="6"/>
    <x v="4"/>
    <x v="1"/>
    <x v="1"/>
    <x v="15"/>
    <s v="  "/>
    <s v="Hispanic or Latino"/>
    <n v="1"/>
    <x v="3"/>
    <s v="09A"/>
    <x v="6"/>
    <x v="8"/>
    <x v="0"/>
    <s v="Murder and Nonnegligent Manslaughter"/>
  </r>
  <r>
    <s v="RI0040900"/>
    <x v="16"/>
    <s v="202100013490"/>
    <s v="02/27/2021"/>
    <x v="2"/>
    <x v="0"/>
    <x v="3"/>
    <x v="18"/>
    <x v="1"/>
    <x v="1"/>
    <x v="35"/>
    <s v="  "/>
    <s v="Hispanic or Latino"/>
    <n v="1"/>
    <x v="2"/>
    <s v="09A"/>
    <x v="6"/>
    <x v="8"/>
    <x v="0"/>
    <s v="Murder and Nonnegligent Manslaughter"/>
  </r>
  <r>
    <s v="RI0040900"/>
    <x v="16"/>
    <s v="201800021594"/>
    <s v="03/01/2018"/>
    <x v="4"/>
    <x v="8"/>
    <x v="1"/>
    <x v="2"/>
    <x v="0"/>
    <x v="2"/>
    <x v="15"/>
    <s v="  "/>
    <s v="Not Hispanic or Latino"/>
    <n v="1"/>
    <x v="2"/>
    <s v="09A"/>
    <x v="0"/>
    <x v="8"/>
    <x v="0"/>
    <s v="Murder and Nonnegligent Manslaughter"/>
  </r>
  <r>
    <s v="RI0040900"/>
    <x v="16"/>
    <s v="202100019136"/>
    <s v="03/20/2021"/>
    <x v="2"/>
    <x v="8"/>
    <x v="3"/>
    <x v="22"/>
    <x v="1"/>
    <x v="0"/>
    <x v="42"/>
    <s v="  "/>
    <s v="Hispanic or Latino"/>
    <n v="1"/>
    <x v="2"/>
    <s v="09A"/>
    <x v="6"/>
    <x v="3"/>
    <x v="0"/>
    <s v="Murder and Nonnegligent Manslaughter"/>
  </r>
  <r>
    <s v="RI0040900"/>
    <x v="16"/>
    <s v="202200021186"/>
    <s v="03/22/2022"/>
    <x v="5"/>
    <x v="8"/>
    <x v="2"/>
    <x v="10"/>
    <x v="0"/>
    <x v="1"/>
    <x v="43"/>
    <s v="  "/>
    <s v="Not Hispanic or Latino"/>
    <n v="1"/>
    <x v="2"/>
    <s v="09A"/>
    <x v="0"/>
    <x v="3"/>
    <x v="0"/>
    <s v="Murder and Nonnegligent Manslaughter"/>
  </r>
  <r>
    <s v="RI0040900"/>
    <x v="16"/>
    <s v="202000027507"/>
    <s v="03/28/2020"/>
    <x v="6"/>
    <x v="8"/>
    <x v="3"/>
    <x v="22"/>
    <x v="1"/>
    <x v="0"/>
    <x v="13"/>
    <s v="  "/>
    <s v="Not Hispanic or Latino"/>
    <n v="1"/>
    <x v="3"/>
    <s v="09A"/>
    <x v="6"/>
    <x v="8"/>
    <x v="0"/>
    <s v="Murder and Nonnegligent Manslaughter"/>
  </r>
  <r>
    <s v="RI0040900"/>
    <x v="16"/>
    <s v="201900028720"/>
    <s v="03/30/2019"/>
    <x v="3"/>
    <x v="8"/>
    <x v="3"/>
    <x v="8"/>
    <x v="1"/>
    <x v="3"/>
    <x v="44"/>
    <s v="  "/>
    <s v="Hispanic or Latino"/>
    <n v="1"/>
    <x v="4"/>
    <s v="09A"/>
    <x v="0"/>
    <x v="0"/>
    <x v="0"/>
    <s v="Murder and Nonnegligent Manslaughter"/>
  </r>
  <r>
    <s v="RI0040900"/>
    <x v="16"/>
    <s v="202200024235"/>
    <s v="04/01/2022"/>
    <x v="5"/>
    <x v="1"/>
    <x v="0"/>
    <x v="12"/>
    <x v="1"/>
    <x v="1"/>
    <x v="6"/>
    <s v="  "/>
    <s v="Not Hispanic or Latino"/>
    <n v="1"/>
    <x v="2"/>
    <s v="09A"/>
    <x v="6"/>
    <x v="8"/>
    <x v="0"/>
    <s v="Murder and Nonnegligent Manslaughter"/>
  </r>
  <r>
    <s v="RI0040900"/>
    <x v="16"/>
    <s v="201700029894"/>
    <s v="04/03/2017"/>
    <x v="0"/>
    <x v="1"/>
    <x v="5"/>
    <x v="6"/>
    <x v="1"/>
    <x v="1"/>
    <x v="5"/>
    <s v="  "/>
    <s v="Not Hispanic or Latino"/>
    <n v="1"/>
    <x v="4"/>
    <s v="09A"/>
    <x v="0"/>
    <x v="1"/>
    <x v="0"/>
    <s v="Murder and Nonnegligent Manslaughter"/>
  </r>
  <r>
    <s v="RI0040900"/>
    <x v="16"/>
    <s v="202100025729"/>
    <s v="04/12/2021"/>
    <x v="2"/>
    <x v="1"/>
    <x v="5"/>
    <x v="10"/>
    <x v="1"/>
    <x v="0"/>
    <x v="14"/>
    <s v="  "/>
    <s v="Hispanic or Latino"/>
    <n v="1"/>
    <x v="2"/>
    <s v="09A"/>
    <x v="6"/>
    <x v="3"/>
    <x v="0"/>
    <s v="Murder and Nonnegligent Manslaughter"/>
  </r>
  <r>
    <s v="RI0040900"/>
    <x v="16"/>
    <s v="202100026682"/>
    <s v="04/15/2021"/>
    <x v="2"/>
    <x v="1"/>
    <x v="1"/>
    <x v="4"/>
    <x v="1"/>
    <x v="1"/>
    <x v="13"/>
    <s v="  "/>
    <s v="Not Hispanic or Latino"/>
    <n v="1"/>
    <x v="2"/>
    <s v="09A"/>
    <x v="4"/>
    <x v="3"/>
    <x v="0"/>
    <s v="Murder and Nonnegligent Manslaughter"/>
  </r>
  <r>
    <s v="RI0040900"/>
    <x v="16"/>
    <s v="202300027471"/>
    <s v="04/15/2023"/>
    <x v="1"/>
    <x v="1"/>
    <x v="3"/>
    <x v="22"/>
    <x v="1"/>
    <x v="0"/>
    <x v="45"/>
    <s v="  "/>
    <s v="Hispanic or Latino"/>
    <n v="1"/>
    <x v="3"/>
    <s v="09A"/>
    <x v="4"/>
    <x v="8"/>
    <x v="0"/>
    <s v="Murder and Nonnegligent Manslaughter"/>
  </r>
  <r>
    <s v="RI0040900"/>
    <x v="16"/>
    <s v="201900034605"/>
    <s v="04/16/2019"/>
    <x v="3"/>
    <x v="1"/>
    <x v="2"/>
    <x v="12"/>
    <x v="1"/>
    <x v="0"/>
    <x v="30"/>
    <s v="  "/>
    <s v="Hispanic or Latino"/>
    <n v="1"/>
    <x v="3"/>
    <s v="09A"/>
    <x v="6"/>
    <x v="8"/>
    <x v="0"/>
    <s v="Murder and Nonnegligent Manslaughter"/>
  </r>
  <r>
    <s v="RI0040900"/>
    <x v="16"/>
    <s v="202100026818"/>
    <s v="04/16/2021"/>
    <x v="2"/>
    <x v="1"/>
    <x v="0"/>
    <x v="18"/>
    <x v="1"/>
    <x v="0"/>
    <x v="46"/>
    <s v="  "/>
    <s v="Not Hispanic or Latino"/>
    <n v="1"/>
    <x v="4"/>
    <s v="09A"/>
    <x v="11"/>
    <x v="8"/>
    <x v="0"/>
    <s v="Murder and Nonnegligent Manslaughter"/>
  </r>
  <r>
    <s v="RI0040900"/>
    <x v="16"/>
    <s v="202100028669"/>
    <s v="04/22/2021"/>
    <x v="2"/>
    <x v="1"/>
    <x v="1"/>
    <x v="12"/>
    <x v="1"/>
    <x v="0"/>
    <x v="46"/>
    <s v="  "/>
    <s v="Not Hispanic or Latino"/>
    <n v="1"/>
    <x v="5"/>
    <s v="09A"/>
    <x v="6"/>
    <x v="8"/>
    <x v="0"/>
    <s v="Murder and Nonnegligent Manslaughter"/>
  </r>
  <r>
    <s v="RI0040900"/>
    <x v="16"/>
    <s v="201700044390"/>
    <s v="05/13/2017"/>
    <x v="0"/>
    <x v="5"/>
    <x v="3"/>
    <x v="18"/>
    <x v="1"/>
    <x v="1"/>
    <x v="45"/>
    <s v="  "/>
    <s v=""/>
    <n v="1"/>
    <x v="2"/>
    <s v="09A"/>
    <x v="6"/>
    <x v="7"/>
    <x v="0"/>
    <s v="Murder and Nonnegligent Manslaughter"/>
  </r>
  <r>
    <s v="RI0040900"/>
    <x v="16"/>
    <s v="201700044390"/>
    <s v="05/13/2017"/>
    <x v="0"/>
    <x v="5"/>
    <x v="3"/>
    <x v="18"/>
    <x v="1"/>
    <x v="1"/>
    <x v="45"/>
    <s v="  "/>
    <s v=""/>
    <n v="1"/>
    <x v="2"/>
    <s v="09A"/>
    <x v="6"/>
    <x v="1"/>
    <x v="0"/>
    <s v="Murder and Nonnegligent Manslaughter"/>
  </r>
  <r>
    <s v="RI0040900"/>
    <x v="16"/>
    <s v="202100034913"/>
    <s v="05/14/2021"/>
    <x v="2"/>
    <x v="5"/>
    <x v="0"/>
    <x v="7"/>
    <x v="1"/>
    <x v="1"/>
    <x v="8"/>
    <s v="  "/>
    <s v="Not Hispanic or Latino"/>
    <n v="1"/>
    <x v="3"/>
    <s v="09A"/>
    <x v="4"/>
    <x v="8"/>
    <x v="0"/>
    <s v="Murder and Nonnegligent Manslaughter"/>
  </r>
  <r>
    <s v="RI0040900"/>
    <x v="16"/>
    <s v="202300036238"/>
    <s v="05/14/2023"/>
    <x v="1"/>
    <x v="5"/>
    <x v="6"/>
    <x v="1"/>
    <x v="1"/>
    <x v="0"/>
    <x v="47"/>
    <s v="  "/>
    <s v="Hispanic or Latino"/>
    <n v="1"/>
    <x v="2"/>
    <s v="09A"/>
    <x v="0"/>
    <x v="8"/>
    <x v="0"/>
    <s v="Murder and Nonnegligent Manslaughter"/>
  </r>
  <r>
    <s v="RI0040900"/>
    <x v="16"/>
    <s v="202000037717"/>
    <s v="05/17/2020"/>
    <x v="6"/>
    <x v="5"/>
    <x v="6"/>
    <x v="2"/>
    <x v="1"/>
    <x v="0"/>
    <x v="43"/>
    <s v="  "/>
    <s v="Hispanic or Latino"/>
    <n v="1"/>
    <x v="2"/>
    <s v="09A"/>
    <x v="6"/>
    <x v="10"/>
    <x v="0"/>
    <s v="Murder and Nonnegligent Manslaughter"/>
  </r>
  <r>
    <s v="RI0040900"/>
    <x v="16"/>
    <s v="201700053060"/>
    <s v="06/05/2017"/>
    <x v="0"/>
    <x v="6"/>
    <x v="5"/>
    <x v="10"/>
    <x v="1"/>
    <x v="3"/>
    <x v="15"/>
    <s v="  "/>
    <s v="Unknown"/>
    <n v="1"/>
    <x v="3"/>
    <s v="09A"/>
    <x v="4"/>
    <x v="8"/>
    <x v="0"/>
    <s v="Murder and Nonnegligent Manslaughter"/>
  </r>
  <r>
    <s v="RI0040900"/>
    <x v="16"/>
    <s v="201700055438"/>
    <s v="06/11/2017"/>
    <x v="0"/>
    <x v="6"/>
    <x v="6"/>
    <x v="10"/>
    <x v="1"/>
    <x v="3"/>
    <x v="30"/>
    <s v="  "/>
    <s v="Unknown"/>
    <n v="1"/>
    <x v="2"/>
    <s v="09A"/>
    <x v="4"/>
    <x v="3"/>
    <x v="0"/>
    <s v="Murder and Nonnegligent Manslaughter"/>
  </r>
  <r>
    <s v="RI0040900"/>
    <x v="16"/>
    <s v="201800061699"/>
    <s v="06/17/2018"/>
    <x v="4"/>
    <x v="6"/>
    <x v="6"/>
    <x v="10"/>
    <x v="1"/>
    <x v="3"/>
    <x v="8"/>
    <s v="  "/>
    <s v="Unknown"/>
    <n v="1"/>
    <x v="2"/>
    <s v="09A"/>
    <x v="6"/>
    <x v="8"/>
    <x v="0"/>
    <s v="Murder and Nonnegligent Manslaughter"/>
  </r>
  <r>
    <s v="RI0040900"/>
    <x v="16"/>
    <s v="201900057159"/>
    <s v="06/17/2019"/>
    <x v="3"/>
    <x v="6"/>
    <x v="5"/>
    <x v="7"/>
    <x v="1"/>
    <x v="1"/>
    <x v="48"/>
    <s v="  "/>
    <s v="Not Hispanic or Latino"/>
    <n v="1"/>
    <x v="2"/>
    <s v="09A"/>
    <x v="6"/>
    <x v="7"/>
    <x v="0"/>
    <s v="Murder and Nonnegligent Manslaughter"/>
  </r>
  <r>
    <s v="RI0040900"/>
    <x v="16"/>
    <s v="202100046521"/>
    <s v="06/20/2021"/>
    <x v="2"/>
    <x v="6"/>
    <x v="6"/>
    <x v="23"/>
    <x v="1"/>
    <x v="1"/>
    <x v="11"/>
    <s v="  "/>
    <s v="Not Hispanic or Latino"/>
    <n v="1"/>
    <x v="2"/>
    <s v="09A"/>
    <x v="6"/>
    <x v="8"/>
    <x v="0"/>
    <s v="Murder and Nonnegligent Manslaughter"/>
  </r>
  <r>
    <s v="RI0040900"/>
    <x v="16"/>
    <s v="202100046521"/>
    <s v="06/20/2021"/>
    <x v="2"/>
    <x v="6"/>
    <x v="6"/>
    <x v="23"/>
    <x v="1"/>
    <x v="1"/>
    <x v="15"/>
    <s v="  "/>
    <s v="Not Hispanic or Latino"/>
    <n v="2"/>
    <x v="2"/>
    <s v="09A"/>
    <x v="6"/>
    <x v="8"/>
    <x v="0"/>
    <s v="Murder and Nonnegligent Manslaughter"/>
  </r>
  <r>
    <s v="RI0040900"/>
    <x v="16"/>
    <s v="202100046521"/>
    <s v="06/20/2021"/>
    <x v="2"/>
    <x v="6"/>
    <x v="6"/>
    <x v="23"/>
    <x v="1"/>
    <x v="1"/>
    <x v="40"/>
    <s v="  "/>
    <s v="Not Hispanic or Latino"/>
    <n v="3"/>
    <x v="2"/>
    <s v="09A"/>
    <x v="6"/>
    <x v="8"/>
    <x v="0"/>
    <s v="Murder and Nonnegligent Manslaughter"/>
  </r>
  <r>
    <s v="RI0040900"/>
    <x v="16"/>
    <s v="201900060171"/>
    <s v="06/25/2019"/>
    <x v="3"/>
    <x v="6"/>
    <x v="2"/>
    <x v="13"/>
    <x v="1"/>
    <x v="0"/>
    <x v="30"/>
    <s v="  "/>
    <s v="Hispanic or Latino"/>
    <n v="1"/>
    <x v="3"/>
    <s v="09A"/>
    <x v="9"/>
    <x v="8"/>
    <x v="0"/>
    <s v="Murder and Nonnegligent Manslaughter"/>
  </r>
  <r>
    <s v="RI0040900"/>
    <x v="16"/>
    <s v="201800065354"/>
    <s v="06/26/2018"/>
    <x v="4"/>
    <x v="6"/>
    <x v="2"/>
    <x v="11"/>
    <x v="1"/>
    <x v="1"/>
    <x v="22"/>
    <s v="  "/>
    <s v="Not Hispanic or Latino"/>
    <n v="1"/>
    <x v="2"/>
    <s v="09A"/>
    <x v="6"/>
    <x v="8"/>
    <x v="0"/>
    <s v="Murder and Nonnegligent Manslaughter"/>
  </r>
  <r>
    <s v="RI0040900"/>
    <x v="16"/>
    <s v="202000050855"/>
    <s v="06/26/2020"/>
    <x v="6"/>
    <x v="6"/>
    <x v="0"/>
    <x v="3"/>
    <x v="0"/>
    <x v="0"/>
    <x v="12"/>
    <s v="  "/>
    <s v="Not Hispanic or Latino"/>
    <n v="1"/>
    <x v="0"/>
    <s v="09A"/>
    <x v="12"/>
    <x v="7"/>
    <x v="0"/>
    <s v="Murder and Nonnegligent Manslaughter"/>
  </r>
  <r>
    <s v="RI0040900"/>
    <x v="16"/>
    <s v="201700063623"/>
    <s v="07/01/2017"/>
    <x v="0"/>
    <x v="9"/>
    <x v="3"/>
    <x v="10"/>
    <x v="1"/>
    <x v="1"/>
    <x v="10"/>
    <s v="  "/>
    <s v="Not Hispanic or Latino"/>
    <n v="1"/>
    <x v="3"/>
    <s v="09A"/>
    <x v="6"/>
    <x v="8"/>
    <x v="0"/>
    <s v="Murder and Nonnegligent Manslaughter"/>
  </r>
  <r>
    <s v="RI0040900"/>
    <x v="16"/>
    <s v="201800067345"/>
    <s v="07/01/2018"/>
    <x v="4"/>
    <x v="9"/>
    <x v="6"/>
    <x v="11"/>
    <x v="1"/>
    <x v="1"/>
    <x v="13"/>
    <s v="  "/>
    <s v="Not Hispanic or Latino"/>
    <n v="1"/>
    <x v="3"/>
    <s v="09A"/>
    <x v="6"/>
    <x v="8"/>
    <x v="0"/>
    <s v="Murder and Nonnegligent Manslaughter"/>
  </r>
  <r>
    <s v="RI0040900"/>
    <x v="16"/>
    <s v="202100051371"/>
    <s v="07/05/2021"/>
    <x v="2"/>
    <x v="9"/>
    <x v="5"/>
    <x v="7"/>
    <x v="1"/>
    <x v="0"/>
    <x v="35"/>
    <s v="  "/>
    <s v="Hispanic or Latino"/>
    <n v="1"/>
    <x v="2"/>
    <s v="09A"/>
    <x v="6"/>
    <x v="3"/>
    <x v="0"/>
    <s v="Murder and Nonnegligent Manslaughter"/>
  </r>
  <r>
    <s v="RI0040900"/>
    <x v="16"/>
    <s v="202300052130"/>
    <s v="07/05/2023"/>
    <x v="1"/>
    <x v="9"/>
    <x v="4"/>
    <x v="11"/>
    <x v="1"/>
    <x v="0"/>
    <x v="16"/>
    <s v="  "/>
    <s v="Hispanic or Latino"/>
    <n v="1"/>
    <x v="3"/>
    <s v="09A"/>
    <x v="4"/>
    <x v="8"/>
    <x v="0"/>
    <s v="Murder and Nonnegligent Manslaughter"/>
  </r>
  <r>
    <s v="RI0040900"/>
    <x v="16"/>
    <s v="202100053133"/>
    <s v="07/11/2021"/>
    <x v="2"/>
    <x v="9"/>
    <x v="6"/>
    <x v="0"/>
    <x v="1"/>
    <x v="3"/>
    <x v="32"/>
    <s v="  "/>
    <s v="Hispanic or Latino"/>
    <n v="1"/>
    <x v="2"/>
    <s v="09A"/>
    <x v="0"/>
    <x v="8"/>
    <x v="0"/>
    <s v="Murder and Nonnegligent Manslaughter"/>
  </r>
  <r>
    <s v="RI0040900"/>
    <x v="16"/>
    <s v="202300055237"/>
    <s v="07/14/2023"/>
    <x v="1"/>
    <x v="9"/>
    <x v="0"/>
    <x v="13"/>
    <x v="1"/>
    <x v="1"/>
    <x v="49"/>
    <s v="  "/>
    <s v="Not Hispanic or Latino"/>
    <n v="1"/>
    <x v="2"/>
    <s v="09A"/>
    <x v="6"/>
    <x v="8"/>
    <x v="0"/>
    <s v="Murder and Nonnegligent Manslaughter"/>
  </r>
  <r>
    <s v="RI0040900"/>
    <x v="16"/>
    <s v="201900070375"/>
    <s v="07/21/2019"/>
    <x v="3"/>
    <x v="9"/>
    <x v="6"/>
    <x v="11"/>
    <x v="1"/>
    <x v="4"/>
    <x v="43"/>
    <s v="  "/>
    <s v="Not Hispanic or Latino"/>
    <n v="1"/>
    <x v="3"/>
    <s v="09A"/>
    <x v="0"/>
    <x v="7"/>
    <x v="0"/>
    <s v="Murder and Nonnegligent Manslaughter"/>
  </r>
  <r>
    <s v="RI0040900"/>
    <x v="16"/>
    <s v="202300057549"/>
    <s v="07/21/2023"/>
    <x v="1"/>
    <x v="9"/>
    <x v="0"/>
    <x v="7"/>
    <x v="1"/>
    <x v="1"/>
    <x v="33"/>
    <s v="  "/>
    <s v="Not Hispanic or Latino"/>
    <n v="1"/>
    <x v="2"/>
    <s v="09A"/>
    <x v="0"/>
    <x v="3"/>
    <x v="0"/>
    <s v="Murder and Nonnegligent Manslaughter"/>
  </r>
  <r>
    <s v="RI0040900"/>
    <x v="16"/>
    <s v="202300057549"/>
    <s v="07/21/2023"/>
    <x v="1"/>
    <x v="9"/>
    <x v="0"/>
    <x v="7"/>
    <x v="1"/>
    <x v="0"/>
    <x v="46"/>
    <s v="  "/>
    <s v="Hispanic or Latino"/>
    <n v="2"/>
    <x v="2"/>
    <s v="09A"/>
    <x v="0"/>
    <x v="3"/>
    <x v="0"/>
    <s v="Murder and Nonnegligent Manslaughter"/>
  </r>
  <r>
    <s v="RI0040900"/>
    <x v="16"/>
    <s v="201900071360"/>
    <s v="07/23/2019"/>
    <x v="3"/>
    <x v="9"/>
    <x v="2"/>
    <x v="0"/>
    <x v="1"/>
    <x v="0"/>
    <x v="12"/>
    <s v="  "/>
    <s v="Hispanic or Latino"/>
    <n v="1"/>
    <x v="3"/>
    <s v="09A"/>
    <x v="14"/>
    <x v="1"/>
    <x v="0"/>
    <s v="Murder and Nonnegligent Manslaughter"/>
  </r>
  <r>
    <s v="RI0040900"/>
    <x v="16"/>
    <s v="202300059010"/>
    <s v="07/26/2023"/>
    <x v="1"/>
    <x v="9"/>
    <x v="4"/>
    <x v="2"/>
    <x v="1"/>
    <x v="1"/>
    <x v="6"/>
    <s v="  "/>
    <s v="Hispanic or Latino"/>
    <n v="1"/>
    <x v="2"/>
    <s v="09A"/>
    <x v="0"/>
    <x v="7"/>
    <x v="0"/>
    <s v="Murder and Nonnegligent Manslaughter"/>
  </r>
  <r>
    <s v="RI0040900"/>
    <x v="16"/>
    <s v="202000061420"/>
    <s v="07/28/2020"/>
    <x v="6"/>
    <x v="9"/>
    <x v="2"/>
    <x v="0"/>
    <x v="1"/>
    <x v="0"/>
    <x v="32"/>
    <s v="  "/>
    <s v="Hispanic or Latino"/>
    <n v="1"/>
    <x v="2"/>
    <s v="09A"/>
    <x v="13"/>
    <x v="8"/>
    <x v="0"/>
    <s v="Murder and Nonnegligent Manslaughter"/>
  </r>
  <r>
    <s v="RI0040900"/>
    <x v="16"/>
    <s v="201700075826"/>
    <s v="07/31/2017"/>
    <x v="0"/>
    <x v="9"/>
    <x v="5"/>
    <x v="7"/>
    <x v="1"/>
    <x v="1"/>
    <x v="31"/>
    <s v="  "/>
    <s v="Not Hispanic or Latino"/>
    <n v="1"/>
    <x v="2"/>
    <s v="09A"/>
    <x v="6"/>
    <x v="8"/>
    <x v="0"/>
    <s v="Murder and Nonnegligent Manslaughter"/>
  </r>
  <r>
    <s v="RI0040900"/>
    <x v="16"/>
    <s v="202100059240"/>
    <s v="08/01/2021"/>
    <x v="2"/>
    <x v="2"/>
    <x v="6"/>
    <x v="23"/>
    <x v="0"/>
    <x v="1"/>
    <x v="9"/>
    <s v="59"/>
    <s v="Not Hispanic or Latino"/>
    <n v="1"/>
    <x v="3"/>
    <s v="09A"/>
    <x v="6"/>
    <x v="8"/>
    <x v="0"/>
    <s v="Murder and Nonnegligent Manslaughter"/>
  </r>
  <r>
    <s v="RI0040900"/>
    <x v="16"/>
    <s v="202300061520"/>
    <s v="08/03/2023"/>
    <x v="1"/>
    <x v="2"/>
    <x v="1"/>
    <x v="7"/>
    <x v="1"/>
    <x v="1"/>
    <x v="41"/>
    <s v="  "/>
    <s v="Hispanic or Latino"/>
    <n v="1"/>
    <x v="3"/>
    <s v="09A"/>
    <x v="6"/>
    <x v="8"/>
    <x v="0"/>
    <s v="Murder and Nonnegligent Manslaughter"/>
  </r>
  <r>
    <s v="RI0040900"/>
    <x v="16"/>
    <s v="201800081552"/>
    <s v="08/06/2018"/>
    <x v="4"/>
    <x v="2"/>
    <x v="5"/>
    <x v="11"/>
    <x v="1"/>
    <x v="1"/>
    <x v="3"/>
    <s v="  "/>
    <s v="Unknown"/>
    <n v="1"/>
    <x v="2"/>
    <s v="09A"/>
    <x v="6"/>
    <x v="1"/>
    <x v="0"/>
    <s v="Murder and Nonnegligent Manslaughter"/>
  </r>
  <r>
    <s v="RI0040900"/>
    <x v="16"/>
    <s v="202100060890"/>
    <s v="08/07/2021"/>
    <x v="2"/>
    <x v="2"/>
    <x v="3"/>
    <x v="22"/>
    <x v="1"/>
    <x v="3"/>
    <x v="11"/>
    <s v="  "/>
    <s v="Hispanic or Latino"/>
    <n v="1"/>
    <x v="3"/>
    <s v="09A"/>
    <x v="3"/>
    <x v="8"/>
    <x v="0"/>
    <s v="Murder and Nonnegligent Manslaughter"/>
  </r>
  <r>
    <s v="RI0040900"/>
    <x v="16"/>
    <s v="202100060890"/>
    <s v="08/07/2021"/>
    <x v="2"/>
    <x v="2"/>
    <x v="3"/>
    <x v="22"/>
    <x v="1"/>
    <x v="3"/>
    <x v="13"/>
    <s v="  "/>
    <s v="Hispanic or Latino"/>
    <n v="2"/>
    <x v="3"/>
    <s v="09A"/>
    <x v="3"/>
    <x v="8"/>
    <x v="0"/>
    <s v="Murder and Nonnegligent Manslaughter"/>
  </r>
  <r>
    <s v="RI0040900"/>
    <x v="16"/>
    <s v="202000064752"/>
    <s v="08/08/2020"/>
    <x v="6"/>
    <x v="2"/>
    <x v="3"/>
    <x v="11"/>
    <x v="1"/>
    <x v="1"/>
    <x v="23"/>
    <s v="  "/>
    <s v="Not Hispanic or Latino"/>
    <n v="1"/>
    <x v="3"/>
    <s v="09A"/>
    <x v="4"/>
    <x v="8"/>
    <x v="0"/>
    <s v="Murder and Nonnegligent Manslaughter"/>
  </r>
  <r>
    <s v="RI0040900"/>
    <x v="16"/>
    <s v="202000065470"/>
    <s v="08/10/2020"/>
    <x v="6"/>
    <x v="2"/>
    <x v="5"/>
    <x v="9"/>
    <x v="1"/>
    <x v="1"/>
    <x v="50"/>
    <s v="  "/>
    <s v="Hispanic or Latino"/>
    <n v="1"/>
    <x v="2"/>
    <s v="09A"/>
    <x v="6"/>
    <x v="8"/>
    <x v="0"/>
    <s v="Murder and Nonnegligent Manslaughter"/>
  </r>
  <r>
    <s v="RI0040900"/>
    <x v="16"/>
    <s v="202000067200"/>
    <s v="08/15/2020"/>
    <x v="6"/>
    <x v="2"/>
    <x v="3"/>
    <x v="1"/>
    <x v="1"/>
    <x v="3"/>
    <x v="14"/>
    <s v="  "/>
    <s v="Hispanic or Latino"/>
    <n v="1"/>
    <x v="2"/>
    <s v="09A"/>
    <x v="0"/>
    <x v="8"/>
    <x v="0"/>
    <s v="Murder and Nonnegligent Manslaughter"/>
  </r>
  <r>
    <s v="RI0040900"/>
    <x v="16"/>
    <s v="202100063935"/>
    <s v="08/16/2021"/>
    <x v="2"/>
    <x v="2"/>
    <x v="5"/>
    <x v="12"/>
    <x v="1"/>
    <x v="1"/>
    <x v="41"/>
    <s v="  "/>
    <s v="Not Hispanic or Latino"/>
    <n v="1"/>
    <x v="2"/>
    <s v="09A"/>
    <x v="0"/>
    <x v="7"/>
    <x v="0"/>
    <s v="Murder and Nonnegligent Manslaughter"/>
  </r>
  <r>
    <s v="RI0040900"/>
    <x v="16"/>
    <s v="201900082295"/>
    <s v="08/19/2019"/>
    <x v="3"/>
    <x v="2"/>
    <x v="5"/>
    <x v="20"/>
    <x v="1"/>
    <x v="1"/>
    <x v="31"/>
    <s v="  "/>
    <s v="Not Hispanic or Latino"/>
    <n v="1"/>
    <x v="3"/>
    <s v="09A"/>
    <x v="4"/>
    <x v="8"/>
    <x v="0"/>
    <s v="Murder and Nonnegligent Manslaughter"/>
  </r>
  <r>
    <s v="RI0040900"/>
    <x v="16"/>
    <s v="202000068197"/>
    <s v="08/19/2020"/>
    <x v="6"/>
    <x v="2"/>
    <x v="4"/>
    <x v="22"/>
    <x v="1"/>
    <x v="1"/>
    <x v="41"/>
    <s v="  "/>
    <s v="Hispanic or Latino"/>
    <n v="1"/>
    <x v="2"/>
    <s v="09A"/>
    <x v="15"/>
    <x v="8"/>
    <x v="0"/>
    <s v="Murder and Nonnegligent Manslaughter"/>
  </r>
  <r>
    <s v="RI0040900"/>
    <x v="16"/>
    <s v="202000068699"/>
    <s v="08/20/2020"/>
    <x v="6"/>
    <x v="2"/>
    <x v="1"/>
    <x v="4"/>
    <x v="1"/>
    <x v="1"/>
    <x v="11"/>
    <s v="  "/>
    <s v="Not Hispanic or Latino"/>
    <n v="1"/>
    <x v="2"/>
    <s v="09A"/>
    <x v="4"/>
    <x v="8"/>
    <x v="0"/>
    <s v="Murder and Nonnegligent Manslaughter"/>
  </r>
  <r>
    <s v="RI0040900"/>
    <x v="16"/>
    <s v="201900084296"/>
    <s v="08/24/2019"/>
    <x v="3"/>
    <x v="2"/>
    <x v="3"/>
    <x v="6"/>
    <x v="0"/>
    <x v="0"/>
    <x v="51"/>
    <s v="  "/>
    <s v="Hispanic or Latino"/>
    <n v="1"/>
    <x v="4"/>
    <s v="09A"/>
    <x v="6"/>
    <x v="1"/>
    <x v="0"/>
    <s v="Murder and Nonnegligent Manslaughter"/>
  </r>
  <r>
    <s v="RI0040900"/>
    <x v="16"/>
    <s v="201700086943"/>
    <s v="08/26/2017"/>
    <x v="0"/>
    <x v="2"/>
    <x v="3"/>
    <x v="21"/>
    <x v="0"/>
    <x v="0"/>
    <x v="11"/>
    <s v="  "/>
    <s v="Not Hispanic or Latino"/>
    <n v="1"/>
    <x v="2"/>
    <s v="09A"/>
    <x v="6"/>
    <x v="1"/>
    <x v="0"/>
    <s v="Murder and Nonnegligent Manslaughter"/>
  </r>
  <r>
    <s v="RI0040900"/>
    <x v="16"/>
    <s v="201800093777"/>
    <s v="09/05/2018"/>
    <x v="4"/>
    <x v="3"/>
    <x v="4"/>
    <x v="18"/>
    <x v="1"/>
    <x v="1"/>
    <x v="45"/>
    <s v="  "/>
    <s v="Not Hispanic or Latino"/>
    <n v="1"/>
    <x v="2"/>
    <s v="09A"/>
    <x v="6"/>
    <x v="8"/>
    <x v="0"/>
    <s v="Murder and Nonnegligent Manslaughter"/>
  </r>
  <r>
    <s v="RI0040900"/>
    <x v="16"/>
    <s v="201900099712"/>
    <s v="09/14/2019"/>
    <x v="3"/>
    <x v="3"/>
    <x v="3"/>
    <x v="2"/>
    <x v="1"/>
    <x v="0"/>
    <x v="47"/>
    <s v="  "/>
    <s v="Hispanic or Latino"/>
    <n v="1"/>
    <x v="3"/>
    <s v="09A"/>
    <x v="4"/>
    <x v="2"/>
    <x v="0"/>
    <s v="Murder and Nonnegligent Manslaughter"/>
  </r>
  <r>
    <s v="RI0040900"/>
    <x v="16"/>
    <s v="202000077476"/>
    <s v="09/17/2020"/>
    <x v="6"/>
    <x v="3"/>
    <x v="1"/>
    <x v="17"/>
    <x v="1"/>
    <x v="1"/>
    <x v="35"/>
    <s v="  "/>
    <s v="Hispanic or Latino"/>
    <n v="1"/>
    <x v="2"/>
    <s v="09A"/>
    <x v="13"/>
    <x v="9"/>
    <x v="0"/>
    <s v="Murder and Nonnegligent Manslaughter"/>
  </r>
  <r>
    <s v="RI0040900"/>
    <x v="16"/>
    <s v="201800100380"/>
    <s v="09/22/2018"/>
    <x v="4"/>
    <x v="3"/>
    <x v="3"/>
    <x v="11"/>
    <x v="1"/>
    <x v="1"/>
    <x v="35"/>
    <s v="  "/>
    <s v="Hispanic or Latino"/>
    <n v="2"/>
    <x v="2"/>
    <s v="09A"/>
    <x v="6"/>
    <x v="8"/>
    <x v="0"/>
    <s v="Murder and Nonnegligent Manslaughter"/>
  </r>
  <r>
    <s v="RI0040900"/>
    <x v="16"/>
    <s v="202000079548"/>
    <s v="09/24/2020"/>
    <x v="6"/>
    <x v="3"/>
    <x v="1"/>
    <x v="6"/>
    <x v="1"/>
    <x v="0"/>
    <x v="46"/>
    <s v="  "/>
    <s v="Not Hispanic or Latino"/>
    <n v="1"/>
    <x v="2"/>
    <s v="09A"/>
    <x v="0"/>
    <x v="7"/>
    <x v="0"/>
    <s v="Murder and Nonnegligent Manslaughter"/>
  </r>
  <r>
    <s v="RI0040900"/>
    <x v="16"/>
    <s v="202100075952"/>
    <s v="09/25/2021"/>
    <x v="2"/>
    <x v="3"/>
    <x v="3"/>
    <x v="5"/>
    <x v="1"/>
    <x v="0"/>
    <x v="19"/>
    <s v="  "/>
    <s v="Hispanic or Latino"/>
    <n v="1"/>
    <x v="2"/>
    <s v="09A"/>
    <x v="12"/>
    <x v="8"/>
    <x v="0"/>
    <s v="Murder and Nonnegligent Manslaughter"/>
  </r>
  <r>
    <s v="RI0040900"/>
    <x v="16"/>
    <s v="202000081974"/>
    <s v="10/01/2020"/>
    <x v="6"/>
    <x v="7"/>
    <x v="1"/>
    <x v="4"/>
    <x v="1"/>
    <x v="0"/>
    <x v="14"/>
    <s v="  "/>
    <s v="Not Hispanic or Latino"/>
    <n v="1"/>
    <x v="2"/>
    <s v="09A"/>
    <x v="4"/>
    <x v="3"/>
    <x v="0"/>
    <s v="Murder and Nonnegligent Manslaughter"/>
  </r>
  <r>
    <s v="RI0040900"/>
    <x v="16"/>
    <s v="201900100421"/>
    <s v="10/02/2019"/>
    <x v="3"/>
    <x v="7"/>
    <x v="4"/>
    <x v="12"/>
    <x v="1"/>
    <x v="0"/>
    <x v="52"/>
    <s v="  "/>
    <s v="Not Hispanic or Latino"/>
    <n v="1"/>
    <x v="2"/>
    <s v="09A"/>
    <x v="3"/>
    <x v="7"/>
    <x v="0"/>
    <s v="Murder and Nonnegligent Manslaughter"/>
  </r>
  <r>
    <s v="RI0040900"/>
    <x v="16"/>
    <s v="202100078349"/>
    <s v="10/03/2021"/>
    <x v="2"/>
    <x v="7"/>
    <x v="6"/>
    <x v="11"/>
    <x v="1"/>
    <x v="0"/>
    <x v="10"/>
    <s v="  "/>
    <s v="Hispanic or Latino"/>
    <n v="1"/>
    <x v="3"/>
    <s v="09A"/>
    <x v="6"/>
    <x v="8"/>
    <x v="0"/>
    <s v="Murder and Nonnegligent Manslaughter"/>
  </r>
  <r>
    <s v="RI0040900"/>
    <x v="16"/>
    <s v="201700104939"/>
    <s v="10/07/2017"/>
    <x v="0"/>
    <x v="7"/>
    <x v="3"/>
    <x v="21"/>
    <x v="1"/>
    <x v="0"/>
    <x v="8"/>
    <s v="  "/>
    <s v="Not Hispanic or Latino"/>
    <n v="1"/>
    <x v="3"/>
    <s v="09A"/>
    <x v="6"/>
    <x v="8"/>
    <x v="0"/>
    <s v="Murder and Nonnegligent Manslaughter"/>
  </r>
  <r>
    <s v="RI0040900"/>
    <x v="16"/>
    <s v="202000085431"/>
    <s v="10/13/2020"/>
    <x v="6"/>
    <x v="7"/>
    <x v="2"/>
    <x v="3"/>
    <x v="1"/>
    <x v="1"/>
    <x v="35"/>
    <s v="  "/>
    <s v="Not Hispanic or Latino"/>
    <n v="1"/>
    <x v="3"/>
    <s v="09A"/>
    <x v="4"/>
    <x v="8"/>
    <x v="0"/>
    <s v="Murder and Nonnegligent Manslaughter"/>
  </r>
  <r>
    <s v="RI0040900"/>
    <x v="16"/>
    <s v="202000088047"/>
    <s v="10/22/2020"/>
    <x v="6"/>
    <x v="7"/>
    <x v="1"/>
    <x v="12"/>
    <x v="1"/>
    <x v="1"/>
    <x v="13"/>
    <s v="  "/>
    <s v="Not Hispanic or Latino"/>
    <n v="1"/>
    <x v="3"/>
    <s v="09A"/>
    <x v="6"/>
    <x v="8"/>
    <x v="0"/>
    <s v="Murder and Nonnegligent Manslaughter"/>
  </r>
  <r>
    <s v="RI0040900"/>
    <x v="16"/>
    <s v="201800112100"/>
    <s v="10/23/2018"/>
    <x v="4"/>
    <x v="7"/>
    <x v="2"/>
    <x v="2"/>
    <x v="1"/>
    <x v="0"/>
    <x v="40"/>
    <s v="  "/>
    <s v="Hispanic or Latino"/>
    <n v="1"/>
    <x v="3"/>
    <s v="09A"/>
    <x v="6"/>
    <x v="8"/>
    <x v="0"/>
    <s v="Murder and Nonnegligent Manslaughter"/>
  </r>
  <r>
    <s v="RI0040900"/>
    <x v="16"/>
    <s v="201700114848"/>
    <s v="10/31/2017"/>
    <x v="0"/>
    <x v="7"/>
    <x v="2"/>
    <x v="1"/>
    <x v="1"/>
    <x v="1"/>
    <x v="16"/>
    <s v="  "/>
    <s v="Not Hispanic or Latino"/>
    <n v="1"/>
    <x v="7"/>
    <s v="09A"/>
    <x v="4"/>
    <x v="8"/>
    <x v="0"/>
    <s v="Murder and Nonnegligent Manslaughter"/>
  </r>
  <r>
    <s v="RI0040900"/>
    <x v="16"/>
    <s v="201700118657"/>
    <s v="11/10/2017"/>
    <x v="0"/>
    <x v="11"/>
    <x v="0"/>
    <x v="12"/>
    <x v="1"/>
    <x v="0"/>
    <x v="42"/>
    <s v="  "/>
    <s v="Hispanic or Latino"/>
    <n v="1"/>
    <x v="2"/>
    <s v="09A"/>
    <x v="0"/>
    <x v="7"/>
    <x v="0"/>
    <s v="Murder and Nonnegligent Manslaughter"/>
  </r>
  <r>
    <s v="RI0040900"/>
    <x v="16"/>
    <s v="201700118571"/>
    <s v="11/10/2017"/>
    <x v="0"/>
    <x v="11"/>
    <x v="0"/>
    <x v="5"/>
    <x v="0"/>
    <x v="1"/>
    <x v="47"/>
    <s v="  "/>
    <s v="Not Hispanic or Latino"/>
    <n v="1"/>
    <x v="3"/>
    <s v="09A"/>
    <x v="0"/>
    <x v="9"/>
    <x v="0"/>
    <s v="Murder and Nonnegligent Manslaughter"/>
  </r>
  <r>
    <s v="RI0040900"/>
    <x v="16"/>
    <s v="201700119834"/>
    <s v="11/14/2017"/>
    <x v="0"/>
    <x v="11"/>
    <x v="2"/>
    <x v="8"/>
    <x v="1"/>
    <x v="0"/>
    <x v="37"/>
    <s v="  "/>
    <s v="Hispanic or Latino"/>
    <n v="1"/>
    <x v="3"/>
    <s v="09A"/>
    <x v="0"/>
    <x v="7"/>
    <x v="0"/>
    <s v="Murder and Nonnegligent Manslaughter"/>
  </r>
  <r>
    <s v="RI0040900"/>
    <x v="16"/>
    <s v="202100091153"/>
    <s v="11/15/2021"/>
    <x v="2"/>
    <x v="11"/>
    <x v="5"/>
    <x v="5"/>
    <x v="1"/>
    <x v="0"/>
    <x v="31"/>
    <s v="  "/>
    <s v="Hispanic or Latino"/>
    <n v="1"/>
    <x v="2"/>
    <s v="09A"/>
    <x v="6"/>
    <x v="1"/>
    <x v="0"/>
    <s v="Murder and Nonnegligent Manslaughter"/>
  </r>
  <r>
    <s v="RI0040900"/>
    <x v="16"/>
    <s v="202200096939"/>
    <s v="11/19/2022"/>
    <x v="5"/>
    <x v="11"/>
    <x v="3"/>
    <x v="11"/>
    <x v="1"/>
    <x v="1"/>
    <x v="53"/>
    <s v="  "/>
    <s v="Not Hispanic or Latino"/>
    <n v="1"/>
    <x v="2"/>
    <s v="09A"/>
    <x v="4"/>
    <x v="7"/>
    <x v="0"/>
    <s v="Murder and Nonnegligent Manslaughter"/>
  </r>
  <r>
    <s v="RI0040900"/>
    <x v="16"/>
    <s v="202200098295"/>
    <s v="11/23/2022"/>
    <x v="5"/>
    <x v="11"/>
    <x v="4"/>
    <x v="0"/>
    <x v="1"/>
    <x v="0"/>
    <x v="15"/>
    <s v="  "/>
    <s v="Hispanic or Latino"/>
    <n v="1"/>
    <x v="3"/>
    <s v="09A"/>
    <x v="6"/>
    <x v="3"/>
    <x v="0"/>
    <s v="Murder and Nonnegligent Manslaughter"/>
  </r>
  <r>
    <s v="RI0040900"/>
    <x v="16"/>
    <s v="202000097867"/>
    <s v="11/30/2020"/>
    <x v="6"/>
    <x v="11"/>
    <x v="5"/>
    <x v="23"/>
    <x v="1"/>
    <x v="1"/>
    <x v="41"/>
    <s v="  "/>
    <s v="Not Hispanic or Latino"/>
    <n v="1"/>
    <x v="2"/>
    <s v="09A"/>
    <x v="13"/>
    <x v="8"/>
    <x v="0"/>
    <s v="Murder and Nonnegligent Manslaughter"/>
  </r>
  <r>
    <s v="RI0040900"/>
    <x v="16"/>
    <s v="202000100547"/>
    <s v="12/11/2020"/>
    <x v="6"/>
    <x v="10"/>
    <x v="0"/>
    <x v="2"/>
    <x v="1"/>
    <x v="1"/>
    <x v="13"/>
    <s v="  "/>
    <s v="Hispanic or Latino"/>
    <n v="1"/>
    <x v="3"/>
    <s v="09A"/>
    <x v="6"/>
    <x v="8"/>
    <x v="0"/>
    <s v="Murder and Nonnegligent Manslaughter"/>
  </r>
  <r>
    <s v="RI0040900"/>
    <x v="16"/>
    <s v="202100098847"/>
    <s v="12/11/2021"/>
    <x v="2"/>
    <x v="10"/>
    <x v="3"/>
    <x v="13"/>
    <x v="1"/>
    <x v="1"/>
    <x v="41"/>
    <s v="  "/>
    <s v="Unknown"/>
    <n v="1"/>
    <x v="3"/>
    <s v="09A"/>
    <x v="0"/>
    <x v="8"/>
    <x v="0"/>
    <s v="Murder and Nonnegligent Manslaughter"/>
  </r>
  <r>
    <s v="RI0040900"/>
    <x v="16"/>
    <s v="201700132485"/>
    <s v="12/18/2017"/>
    <x v="0"/>
    <x v="10"/>
    <x v="5"/>
    <x v="7"/>
    <x v="1"/>
    <x v="1"/>
    <x v="23"/>
    <s v="  "/>
    <s v="Hispanic or Latino"/>
    <n v="1"/>
    <x v="3"/>
    <s v="09A"/>
    <x v="0"/>
    <x v="7"/>
    <x v="0"/>
    <s v="Murder and Nonnegligent Manslaughter"/>
  </r>
  <r>
    <s v="RI0040900"/>
    <x v="16"/>
    <s v="202200104971"/>
    <s v="12/19/2022"/>
    <x v="5"/>
    <x v="10"/>
    <x v="5"/>
    <x v="4"/>
    <x v="1"/>
    <x v="1"/>
    <x v="16"/>
    <s v="  "/>
    <s v="Hispanic or Latino"/>
    <n v="1"/>
    <x v="2"/>
    <s v="09A"/>
    <x v="11"/>
    <x v="3"/>
    <x v="0"/>
    <s v="Murder and Nonnegligent Manslaughter"/>
  </r>
  <r>
    <s v="RI0040900"/>
    <x v="16"/>
    <s v="202300105154"/>
    <s v="12/27/2023"/>
    <x v="1"/>
    <x v="10"/>
    <x v="4"/>
    <x v="19"/>
    <x v="1"/>
    <x v="1"/>
    <x v="16"/>
    <s v="  "/>
    <s v="Not Hispanic or Latino"/>
    <n v="1"/>
    <x v="3"/>
    <s v="09A"/>
    <x v="0"/>
    <x v="7"/>
    <x v="0"/>
    <s v="Murder and Nonnegligent Manslaughter"/>
  </r>
  <r>
    <s v="RI0041200"/>
    <x v="17"/>
    <s v="19-292-OF   "/>
    <s v="01/13/2019"/>
    <x v="3"/>
    <x v="4"/>
    <x v="6"/>
    <x v="21"/>
    <x v="1"/>
    <x v="0"/>
    <x v="43"/>
    <s v="  "/>
    <s v="Not Hispanic or Latino"/>
    <n v="1"/>
    <x v="3"/>
    <s v="09A"/>
    <x v="0"/>
    <x v="8"/>
    <x v="0"/>
    <s v="Murder and Nonnegligent Manslaughter"/>
  </r>
  <r>
    <s v="RI0041200"/>
    <x v="17"/>
    <s v="23-657-OF   "/>
    <s v="01/30/2023"/>
    <x v="1"/>
    <x v="4"/>
    <x v="5"/>
    <x v="3"/>
    <x v="1"/>
    <x v="0"/>
    <x v="28"/>
    <s v="  "/>
    <s v="Not Hispanic or Latino"/>
    <n v="1"/>
    <x v="1"/>
    <s v="09A"/>
    <x v="0"/>
    <x v="7"/>
    <x v="0"/>
    <s v="Murder and Nonnegligent Manslaughter"/>
  </r>
  <r>
    <s v="RI0041200"/>
    <x v="17"/>
    <s v="21-1981-OF  "/>
    <s v="04/15/2021"/>
    <x v="2"/>
    <x v="1"/>
    <x v="1"/>
    <x v="10"/>
    <x v="1"/>
    <x v="1"/>
    <x v="27"/>
    <s v="  "/>
    <s v="Not Hispanic or Latino"/>
    <n v="1"/>
    <x v="2"/>
    <s v="09A"/>
    <x v="0"/>
    <x v="9"/>
    <x v="0"/>
    <s v="Murder and Nonnegligent Manslaughter"/>
  </r>
  <r>
    <s v="RI0041200"/>
    <x v="17"/>
    <s v="20-3735-OF  "/>
    <s v="06/17/2020"/>
    <x v="6"/>
    <x v="6"/>
    <x v="4"/>
    <x v="6"/>
    <x v="0"/>
    <x v="0"/>
    <x v="47"/>
    <s v="  "/>
    <s v="Not Hispanic or Latino"/>
    <n v="1"/>
    <x v="1"/>
    <s v="09A"/>
    <x v="0"/>
    <x v="3"/>
    <x v="0"/>
    <s v="Murder and Nonnegligent Manslaughter"/>
  </r>
  <r>
    <s v="RI0041200"/>
    <x v="17"/>
    <s v="20-3984-OF  "/>
    <s v="06/26/2020"/>
    <x v="6"/>
    <x v="6"/>
    <x v="0"/>
    <x v="5"/>
    <x v="1"/>
    <x v="0"/>
    <x v="6"/>
    <s v="  "/>
    <s v="Not Hispanic or Latino"/>
    <n v="1"/>
    <x v="1"/>
    <s v="09A"/>
    <x v="0"/>
    <x v="8"/>
    <x v="0"/>
    <s v="Murder and Nonnegligent Manslaughter"/>
  </r>
  <r>
    <s v="RI0041200"/>
    <x v="17"/>
    <s v="20-5585-OF  "/>
    <s v="08/22/2020"/>
    <x v="6"/>
    <x v="2"/>
    <x v="3"/>
    <x v="21"/>
    <x v="0"/>
    <x v="0"/>
    <x v="43"/>
    <s v="  "/>
    <s v="Not Hispanic or Latino"/>
    <n v="1"/>
    <x v="1"/>
    <s v="09A"/>
    <x v="0"/>
    <x v="10"/>
    <x v="0"/>
    <s v="Murder and Nonnegligent Manslaughter"/>
  </r>
  <r>
    <s v="RI0041200"/>
    <x v="17"/>
    <s v="20-5848-OF  "/>
    <s v="09/02/2020"/>
    <x v="6"/>
    <x v="3"/>
    <x v="4"/>
    <x v="11"/>
    <x v="1"/>
    <x v="1"/>
    <x v="41"/>
    <s v="  "/>
    <s v="Not Hispanic or Latino"/>
    <n v="1"/>
    <x v="3"/>
    <s v="09A"/>
    <x v="6"/>
    <x v="8"/>
    <x v="0"/>
    <s v="Murder and Nonnegligent Manslaughter"/>
  </r>
  <r>
    <s v="RI0041200"/>
    <x v="17"/>
    <s v="18-6002-OF  "/>
    <s v="09/30/2018"/>
    <x v="4"/>
    <x v="3"/>
    <x v="6"/>
    <x v="8"/>
    <x v="0"/>
    <x v="0"/>
    <x v="25"/>
    <s v="  "/>
    <s v="Not Hispanic or Latino"/>
    <n v="1"/>
    <x v="2"/>
    <s v="09A"/>
    <x v="0"/>
    <x v="11"/>
    <x v="0"/>
    <s v="Murder and Nonnegligent Manslaughter"/>
  </r>
  <r>
    <s v="RI0041200"/>
    <x v="17"/>
    <s v="19-7420-OF  "/>
    <s v="12/04/2019"/>
    <x v="3"/>
    <x v="10"/>
    <x v="4"/>
    <x v="13"/>
    <x v="0"/>
    <x v="1"/>
    <x v="49"/>
    <s v="  "/>
    <s v="Not Hispanic or Latino"/>
    <n v="1"/>
    <x v="5"/>
    <s v="09A"/>
    <x v="0"/>
    <x v="8"/>
    <x v="0"/>
    <s v="Murder and Nonnegligent Manslaughter"/>
  </r>
  <r>
    <s v="RI0041400"/>
    <x v="18"/>
    <s v="21-333-OF   "/>
    <s v="06/12/2021"/>
    <x v="2"/>
    <x v="6"/>
    <x v="3"/>
    <x v="3"/>
    <x v="0"/>
    <x v="0"/>
    <x v="8"/>
    <s v="  "/>
    <s v="Not Hispanic or Latino"/>
    <n v="1"/>
    <x v="8"/>
    <s v="09B"/>
    <x v="0"/>
    <x v="3"/>
    <x v="1"/>
    <s v="Negligent Manslaughter"/>
  </r>
  <r>
    <s v="RI0041600"/>
    <x v="19"/>
    <s v="19-59-OF    "/>
    <s v="01/14/2019"/>
    <x v="3"/>
    <x v="4"/>
    <x v="5"/>
    <x v="3"/>
    <x v="0"/>
    <x v="0"/>
    <x v="54"/>
    <s v="  "/>
    <s v="Not Hispanic or Latino"/>
    <n v="1"/>
    <x v="5"/>
    <s v="09A"/>
    <x v="0"/>
    <x v="6"/>
    <x v="0"/>
    <s v="Murder and Nonnegligent Manslaughter"/>
  </r>
  <r>
    <s v="RI0050200"/>
    <x v="20"/>
    <s v="17-929-OF   "/>
    <s v="06/10/2017"/>
    <x v="0"/>
    <x v="6"/>
    <x v="3"/>
    <x v="7"/>
    <x v="0"/>
    <x v="0"/>
    <x v="55"/>
    <s v="  "/>
    <s v="Not Hispanic or Latino"/>
    <n v="1"/>
    <x v="4"/>
    <s v="09A"/>
    <x v="6"/>
    <x v="10"/>
    <x v="0"/>
    <s v="Murder and Nonnegligent Manslaughter"/>
  </r>
  <r>
    <s v="RI0050300"/>
    <x v="21"/>
    <s v="23-416-AR   "/>
    <s v="12/13/2023"/>
    <x v="1"/>
    <x v="10"/>
    <x v="4"/>
    <x v="9"/>
    <x v="0"/>
    <x v="4"/>
    <x v="36"/>
    <s v="  "/>
    <s v="Not Hispanic or Latino"/>
    <n v="1"/>
    <x v="1"/>
    <s v="09A"/>
    <x v="0"/>
    <x v="7"/>
    <x v="0"/>
    <s v="Murder and Nonnegligent Manslaughter"/>
  </r>
  <r>
    <s v="RI0050400"/>
    <x v="22"/>
    <s v="20-100-OF   "/>
    <s v="01/25/2020"/>
    <x v="6"/>
    <x v="4"/>
    <x v="3"/>
    <x v="6"/>
    <x v="1"/>
    <x v="1"/>
    <x v="16"/>
    <s v="  "/>
    <s v="Not Hispanic or Latino"/>
    <n v="1"/>
    <x v="2"/>
    <s v="09A"/>
    <x v="0"/>
    <x v="3"/>
    <x v="0"/>
    <s v="Murder and Nonnegligent Manslaughter"/>
  </r>
  <r>
    <s v="RI0050400"/>
    <x v="22"/>
    <s v="18-102-OF   "/>
    <s v="01/27/2018"/>
    <x v="4"/>
    <x v="4"/>
    <x v="3"/>
    <x v="1"/>
    <x v="1"/>
    <x v="0"/>
    <x v="12"/>
    <s v="  "/>
    <s v="Not Hispanic or Latino"/>
    <n v="1"/>
    <x v="2"/>
    <s v="09A"/>
    <x v="0"/>
    <x v="7"/>
    <x v="0"/>
    <s v="Murder and Nonnegligent Manslaughter"/>
  </r>
  <r>
    <s v="RI0050400"/>
    <x v="22"/>
    <s v="18-102-OF   "/>
    <s v="01/27/2018"/>
    <x v="4"/>
    <x v="4"/>
    <x v="3"/>
    <x v="1"/>
    <x v="1"/>
    <x v="0"/>
    <x v="12"/>
    <s v="  "/>
    <s v="Not Hispanic or Latino"/>
    <n v="1"/>
    <x v="4"/>
    <s v="09A"/>
    <x v="0"/>
    <x v="7"/>
    <x v="0"/>
    <s v="Murder and Nonnegligent Manslaughter"/>
  </r>
  <r>
    <s v="RI0050400"/>
    <x v="22"/>
    <s v="19-1647-OF  "/>
    <s v="12/19/2019"/>
    <x v="3"/>
    <x v="10"/>
    <x v="1"/>
    <x v="8"/>
    <x v="0"/>
    <x v="0"/>
    <x v="21"/>
    <s v="  "/>
    <s v="Not Hispanic or Latino"/>
    <n v="1"/>
    <x v="3"/>
    <s v="09A"/>
    <x v="0"/>
    <x v="3"/>
    <x v="0"/>
    <s v="Murder and Nonnegligent Manslaughter"/>
  </r>
  <r>
    <s v="RI0050700"/>
    <x v="23"/>
    <s v="22-417-OF   "/>
    <s v="09/19/2022"/>
    <x v="5"/>
    <x v="3"/>
    <x v="5"/>
    <x v="8"/>
    <x v="0"/>
    <x v="0"/>
    <x v="52"/>
    <s v="  "/>
    <s v="Not Hispanic or Latino"/>
    <n v="1"/>
    <x v="3"/>
    <s v="09A"/>
    <x v="0"/>
    <x v="7"/>
    <x v="0"/>
    <s v="Murder and Nonnegligent Manslaughter"/>
  </r>
  <r>
    <s v="RIRSP0000"/>
    <x v="24"/>
    <s v="21X1203OF   "/>
    <s v="01/18/2021"/>
    <x v="2"/>
    <x v="4"/>
    <x v="5"/>
    <x v="7"/>
    <x v="1"/>
    <x v="0"/>
    <x v="56"/>
    <s v="  "/>
    <s v="Not Hispanic or Latino"/>
    <n v="1"/>
    <x v="6"/>
    <s v="09B"/>
    <x v="16"/>
    <x v="4"/>
    <x v="1"/>
    <s v="Negligent Manslaughter"/>
  </r>
  <r>
    <s v="RIRSP0000"/>
    <x v="24"/>
    <s v="21X11190OF  "/>
    <s v="07/08/2021"/>
    <x v="2"/>
    <x v="9"/>
    <x v="1"/>
    <x v="20"/>
    <x v="1"/>
    <x v="0"/>
    <x v="10"/>
    <s v="  "/>
    <s v="Not Hispanic or Latino"/>
    <n v="1"/>
    <x v="6"/>
    <s v="09B"/>
    <x v="0"/>
    <x v="6"/>
    <x v="1"/>
    <s v="Negligent Manslaughter"/>
  </r>
  <r>
    <s v="RIRSP0000"/>
    <x v="24"/>
    <s v="19X1566AR   "/>
    <s v="07/12/2019"/>
    <x v="3"/>
    <x v="9"/>
    <x v="0"/>
    <x v="6"/>
    <x v="1"/>
    <x v="0"/>
    <x v="16"/>
    <s v="  "/>
    <s v="Not Hispanic or Latino"/>
    <n v="1"/>
    <x v="2"/>
    <s v="09A"/>
    <x v="17"/>
    <x v="4"/>
    <x v="0"/>
    <s v="Murder and Nonnegligent Manslaughter"/>
  </r>
  <r>
    <s v="RIRSP0000"/>
    <x v="24"/>
    <s v="17X11813OF  "/>
    <s v="09/05/2017"/>
    <x v="0"/>
    <x v="3"/>
    <x v="2"/>
    <x v="14"/>
    <x v="0"/>
    <x v="0"/>
    <x v="29"/>
    <s v="  "/>
    <s v="Not Hispanic or Latino"/>
    <n v="1"/>
    <x v="2"/>
    <s v="09A"/>
    <x v="0"/>
    <x v="9"/>
    <x v="0"/>
    <s v="Murder and Nonnegligent Manslaughter"/>
  </r>
  <r>
    <s v="RIRSP0000"/>
    <x v="24"/>
    <s v="22X11625OF  "/>
    <s v="09/19/2022"/>
    <x v="5"/>
    <x v="3"/>
    <x v="5"/>
    <x v="8"/>
    <x v="0"/>
    <x v="0"/>
    <x v="52"/>
    <s v="  "/>
    <s v="Unknown"/>
    <n v="1"/>
    <x v="3"/>
    <s v="09A"/>
    <x v="0"/>
    <x v="7"/>
    <x v="0"/>
    <s v="Murder and Nonnegligent Manslaughter"/>
  </r>
  <r>
    <s v="RIRSP0000"/>
    <x v="24"/>
    <s v="19X1847AR   "/>
    <s v="10/19/2019"/>
    <x v="3"/>
    <x v="7"/>
    <x v="3"/>
    <x v="3"/>
    <x v="1"/>
    <x v="0"/>
    <x v="52"/>
    <s v="  "/>
    <s v="Not Hispanic or Latino"/>
    <n v="1"/>
    <x v="4"/>
    <s v="09A"/>
    <x v="0"/>
    <x v="7"/>
    <x v="0"/>
    <s v="Murder and Nonnegligent Manslaughter"/>
  </r>
  <r>
    <s v="RIRSP0000"/>
    <x v="24"/>
    <s v="22X12004OF  "/>
    <s v="11/16/2022"/>
    <x v="5"/>
    <x v="11"/>
    <x v="4"/>
    <x v="7"/>
    <x v="1"/>
    <x v="0"/>
    <x v="6"/>
    <s v="  "/>
    <s v="Not Hispanic or Latino"/>
    <n v="1"/>
    <x v="6"/>
    <s v="09B"/>
    <x v="0"/>
    <x v="6"/>
    <x v="1"/>
    <s v="Negligent Manslaughter"/>
  </r>
  <r>
    <s v="RIRSP0000"/>
    <x v="24"/>
    <s v="20X11642OF  "/>
    <s v="12/03/2020"/>
    <x v="6"/>
    <x v="10"/>
    <x v="1"/>
    <x v="18"/>
    <x v="1"/>
    <x v="0"/>
    <x v="5"/>
    <s v="  "/>
    <s v="Not Hispanic or Latino"/>
    <n v="1"/>
    <x v="6"/>
    <s v="09B"/>
    <x v="0"/>
    <x v="9"/>
    <x v="1"/>
    <s v="Negligent Manslaughter"/>
  </r>
  <r>
    <s v="RIRSP0000"/>
    <x v="24"/>
    <s v="22X12122OF  "/>
    <s v="12/21/2022"/>
    <x v="5"/>
    <x v="10"/>
    <x v="4"/>
    <x v="14"/>
    <x v="0"/>
    <x v="0"/>
    <x v="31"/>
    <s v="  "/>
    <s v="Hispanic or Latino"/>
    <n v="1"/>
    <x v="3"/>
    <s v="09A"/>
    <x v="18"/>
    <x v="2"/>
    <x v="0"/>
    <s v="Murder and Nonnegligent Manslaughter"/>
  </r>
  <r>
    <s v="RIRSP0200"/>
    <x v="25"/>
    <s v="20X3635OF   "/>
    <s v="11/27/2020"/>
    <x v="6"/>
    <x v="11"/>
    <x v="0"/>
    <x v="9"/>
    <x v="1"/>
    <x v="0"/>
    <x v="12"/>
    <s v="  "/>
    <s v="Hispanic or Latino"/>
    <n v="1"/>
    <x v="3"/>
    <s v="09A"/>
    <x v="14"/>
    <x v="9"/>
    <x v="0"/>
    <s v="Murder and Nonnegligent Manslaughter"/>
  </r>
  <r>
    <s v="RIRSP0300"/>
    <x v="26"/>
    <s v="22K3376OF   "/>
    <s v="07/18/2022"/>
    <x v="5"/>
    <x v="9"/>
    <x v="5"/>
    <x v="8"/>
    <x v="0"/>
    <x v="0"/>
    <x v="26"/>
    <s v="  "/>
    <s v="Not Hispanic or Latino"/>
    <n v="1"/>
    <x v="1"/>
    <s v="09A"/>
    <x v="0"/>
    <x v="9"/>
    <x v="0"/>
    <s v="Murder and Nonnegligent Manslaughter"/>
  </r>
  <r>
    <m/>
    <x v="27"/>
    <m/>
    <m/>
    <x v="7"/>
    <x v="12"/>
    <x v="7"/>
    <x v="24"/>
    <x v="2"/>
    <x v="5"/>
    <x v="57"/>
    <m/>
    <m/>
    <m/>
    <x v="9"/>
    <m/>
    <x v="19"/>
    <x v="12"/>
    <x v="2"/>
    <m/>
  </r>
  <r>
    <m/>
    <x v="27"/>
    <m/>
    <m/>
    <x v="7"/>
    <x v="12"/>
    <x v="7"/>
    <x v="24"/>
    <x v="2"/>
    <x v="5"/>
    <x v="57"/>
    <m/>
    <m/>
    <m/>
    <x v="9"/>
    <m/>
    <x v="19"/>
    <x v="12"/>
    <x v="2"/>
    <m/>
  </r>
  <r>
    <m/>
    <x v="27"/>
    <m/>
    <m/>
    <x v="7"/>
    <x v="12"/>
    <x v="7"/>
    <x v="24"/>
    <x v="2"/>
    <x v="5"/>
    <x v="57"/>
    <m/>
    <m/>
    <m/>
    <x v="9"/>
    <m/>
    <x v="19"/>
    <x v="12"/>
    <x v="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AF4A30-F081-4208-B80A-4724EDF507CA}" name="PivotTable1" cacheId="0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8" indent="0" outline="1" outlineData="1" multipleFieldFilters="0" chartFormat="1">
  <location ref="A9:B16" firstHeaderRow="1" firstDataRow="1" firstDataCol="1" rowPageCount="1" colPageCount="1"/>
  <pivotFields count="20">
    <pivotField showAll="0"/>
    <pivotField axis="axisPage" showAll="0">
      <items count="29">
        <item x="0"/>
        <item x="19"/>
        <item x="8"/>
        <item x="23"/>
        <item x="2"/>
        <item x="9"/>
        <item x="10"/>
        <item x="11"/>
        <item x="18"/>
        <item x="12"/>
        <item x="13"/>
        <item x="5"/>
        <item x="6"/>
        <item x="20"/>
        <item x="14"/>
        <item x="15"/>
        <item x="7"/>
        <item x="16"/>
        <item x="21"/>
        <item x="24"/>
        <item x="26"/>
        <item x="25"/>
        <item x="1"/>
        <item x="3"/>
        <item x="4"/>
        <item x="22"/>
        <item x="17"/>
        <item x="27"/>
        <item t="default"/>
      </items>
    </pivotField>
    <pivotField showAll="0"/>
    <pivotField showAll="0"/>
    <pivotField axis="axisRow" dataField="1" showAll="0">
      <items count="9">
        <item x="0"/>
        <item x="4"/>
        <item x="3"/>
        <item x="6"/>
        <item x="2"/>
        <item x="5"/>
        <item x="1"/>
        <item h="1"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4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Items count="1">
    <i/>
  </colItems>
  <pageFields count="1">
    <pageField fld="1" hier="-1"/>
  </pageFields>
  <dataFields count="1">
    <dataField name="Count of Year" fld="4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2CB58B-3976-454F-BF82-25F76B6C5C6D}" name="PivotTable1" cacheId="0" applyNumberFormats="0" applyBorderFormats="0" applyFontFormats="0" applyPatternFormats="0" applyAlignmentFormats="0" applyWidthHeightFormats="1" dataCaption="Values" missingCaption="0" updatedVersion="8" minRefreshableVersion="3" useAutoFormatting="1" colGrandTotals="0" itemPrintTitles="1" createdVersion="8" indent="0" outline="1" outlineData="1" multipleFieldFilters="0">
  <location ref="A9:H29" firstHeaderRow="1" firstDataRow="2" firstDataCol="1" rowPageCount="1" colPageCount="1"/>
  <pivotFields count="20">
    <pivotField showAll="0"/>
    <pivotField axis="axisPage" showAll="0">
      <items count="29">
        <item x="0"/>
        <item x="19"/>
        <item x="8"/>
        <item x="23"/>
        <item x="2"/>
        <item x="9"/>
        <item x="10"/>
        <item x="11"/>
        <item x="18"/>
        <item x="12"/>
        <item x="13"/>
        <item x="5"/>
        <item x="6"/>
        <item x="20"/>
        <item x="14"/>
        <item x="15"/>
        <item x="7"/>
        <item x="16"/>
        <item x="21"/>
        <item x="24"/>
        <item x="26"/>
        <item x="25"/>
        <item x="1"/>
        <item x="3"/>
        <item x="4"/>
        <item x="22"/>
        <item x="17"/>
        <item x="27"/>
        <item t="default"/>
      </items>
    </pivotField>
    <pivotField showAll="0"/>
    <pivotField showAll="0"/>
    <pivotField axis="axisCol" dataField="1" showAll="0">
      <items count="9">
        <item x="0"/>
        <item x="4"/>
        <item x="3"/>
        <item x="6"/>
        <item x="2"/>
        <item x="5"/>
        <item x="1"/>
        <item h="1"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14">
        <item x="9"/>
        <item x="0"/>
        <item x="2"/>
        <item x="6"/>
        <item x="8"/>
        <item x="3"/>
        <item x="7"/>
        <item x="10"/>
        <item x="4"/>
        <item x="1"/>
        <item x="5"/>
        <item x="11"/>
        <item x="12"/>
        <item t="default"/>
      </items>
    </pivotField>
    <pivotField axis="axisRow" showAll="0">
      <items count="4">
        <item x="0"/>
        <item x="1"/>
        <item h="1" x="2"/>
        <item t="default"/>
      </items>
    </pivotField>
    <pivotField showAll="0"/>
  </pivotFields>
  <rowFields count="2">
    <field x="18"/>
    <field x="17"/>
  </rowFields>
  <rowItems count="19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"/>
    </i>
    <i r="1">
      <x/>
    </i>
    <i r="1">
      <x v="3"/>
    </i>
    <i r="1">
      <x v="5"/>
    </i>
    <i r="1">
      <x v="8"/>
    </i>
    <i t="grand">
      <x/>
    </i>
  </rowItems>
  <colFields count="1">
    <field x="4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pageFields count="1">
    <pageField fld="1" hier="-1"/>
  </pageFields>
  <dataFields count="1">
    <dataField name="Count of Year" fld="4" subtotal="count" baseField="0" baseItem="0"/>
  </dataFields>
  <formats count="1">
    <format dxfId="19">
      <pivotArea dataOnly="0" outline="0" fieldPosition="0">
        <references count="1">
          <reference field="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2BE3F50-31A9-4486-9FE5-BD2C7FCDDE44}" name="PivotTable2" cacheId="0" applyNumberFormats="0" applyBorderFormats="0" applyFontFormats="0" applyPatternFormats="0" applyAlignmentFormats="0" applyWidthHeightFormats="1" dataCaption="Values" missingCaption="0" updatedVersion="8" minRefreshableVersion="3" useAutoFormatting="1" colGrandTotals="0" itemPrintTitles="1" createdVersion="8" indent="0" outline="1" outlineData="1" multipleFieldFilters="0">
  <location ref="A9:H30" firstHeaderRow="1" firstDataRow="2" firstDataCol="1" rowPageCount="1" colPageCount="1"/>
  <pivotFields count="20">
    <pivotField showAll="0"/>
    <pivotField axis="axisPage" showAll="0">
      <items count="29">
        <item x="0"/>
        <item x="19"/>
        <item x="8"/>
        <item x="23"/>
        <item x="2"/>
        <item x="9"/>
        <item x="10"/>
        <item x="11"/>
        <item x="18"/>
        <item x="12"/>
        <item x="13"/>
        <item x="5"/>
        <item x="6"/>
        <item x="20"/>
        <item x="14"/>
        <item x="15"/>
        <item x="7"/>
        <item x="16"/>
        <item x="21"/>
        <item x="24"/>
        <item x="26"/>
        <item x="25"/>
        <item x="1"/>
        <item x="3"/>
        <item x="4"/>
        <item x="22"/>
        <item x="17"/>
        <item x="27"/>
        <item t="default"/>
      </items>
    </pivotField>
    <pivotField showAll="0"/>
    <pivotField showAll="0"/>
    <pivotField axis="axisCol" dataField="1" showAll="0">
      <items count="9">
        <item x="0"/>
        <item x="4"/>
        <item x="3"/>
        <item x="6"/>
        <item x="2"/>
        <item x="5"/>
        <item x="1"/>
        <item h="1"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1">
        <item x="3"/>
        <item x="11"/>
        <item x="2"/>
        <item x="17"/>
        <item x="1"/>
        <item x="14"/>
        <item x="8"/>
        <item x="6"/>
        <item x="5"/>
        <item x="16"/>
        <item x="18"/>
        <item x="10"/>
        <item x="13"/>
        <item x="7"/>
        <item x="4"/>
        <item x="0"/>
        <item x="12"/>
        <item x="9"/>
        <item x="15"/>
        <item h="1" x="19"/>
        <item t="default"/>
      </items>
    </pivotField>
    <pivotField showAll="0"/>
    <pivotField showAll="0"/>
    <pivotField showAll="0"/>
  </pivotFields>
  <rowFields count="1">
    <field x="16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Fields count="1">
    <field x="4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pageFields count="1">
    <pageField fld="1" hier="-1"/>
  </pageFields>
  <dataFields count="1">
    <dataField name="Count of Year" fld="4" subtotal="count" baseField="0" baseItem="0"/>
  </dataFields>
  <formats count="1">
    <format dxfId="18">
      <pivotArea dataOnly="0" outline="0" fieldPosition="0">
        <references count="1">
          <reference field="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2F3744-14AB-4F8E-8568-DB7318424C62}" name="PivotTable3" cacheId="0" applyNumberFormats="0" applyBorderFormats="0" applyFontFormats="0" applyPatternFormats="0" applyAlignmentFormats="0" applyWidthHeightFormats="1" dataCaption="Values" missingCaption="0" updatedVersion="8" minRefreshableVersion="3" useAutoFormatting="1" colGrandTotals="0" itemPrintTitles="1" createdVersion="8" indent="0" outline="1" outlineData="1" multipleFieldFilters="0">
  <location ref="A9:H22" firstHeaderRow="1" firstDataRow="2" firstDataCol="1" rowPageCount="1" colPageCount="1"/>
  <pivotFields count="20">
    <pivotField showAll="0"/>
    <pivotField axis="axisPage" showAll="0">
      <items count="29">
        <item x="0"/>
        <item x="19"/>
        <item x="8"/>
        <item x="23"/>
        <item x="2"/>
        <item x="9"/>
        <item x="10"/>
        <item x="11"/>
        <item x="18"/>
        <item x="12"/>
        <item x="13"/>
        <item x="5"/>
        <item x="6"/>
        <item x="20"/>
        <item x="14"/>
        <item x="15"/>
        <item x="7"/>
        <item x="16"/>
        <item x="21"/>
        <item x="24"/>
        <item x="26"/>
        <item x="25"/>
        <item x="1"/>
        <item x="3"/>
        <item x="4"/>
        <item x="22"/>
        <item x="17"/>
        <item x="27"/>
        <item t="default"/>
      </items>
    </pivotField>
    <pivotField showAll="0"/>
    <pivotField showAll="0"/>
    <pivotField axis="axisCol" dataField="1" showAll="0">
      <items count="9">
        <item x="0"/>
        <item x="4"/>
        <item x="3"/>
        <item x="6"/>
        <item x="2"/>
        <item x="5"/>
        <item x="1"/>
        <item h="1" x="7"/>
        <item t="default"/>
      </items>
    </pivotField>
    <pivotField showAll="0"/>
    <pivotField showAll="0"/>
    <pivotField showAll="0"/>
    <pivotField axis="axisRow" showAll="0">
      <items count="4">
        <item x="1"/>
        <item x="0"/>
        <item h="1" x="2"/>
        <item t="default"/>
      </items>
    </pivotField>
    <pivotField axis="axisRow" showAll="0">
      <items count="7">
        <item x="3"/>
        <item x="4"/>
        <item x="2"/>
        <item x="1"/>
        <item x="0"/>
        <item x="5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8"/>
    <field x="9"/>
  </rowFields>
  <rowItems count="12">
    <i>
      <x/>
    </i>
    <i r="1">
      <x/>
    </i>
    <i r="1">
      <x v="1"/>
    </i>
    <i r="1">
      <x v="2"/>
    </i>
    <i r="1">
      <x v="3"/>
    </i>
    <i r="1">
      <x v="4"/>
    </i>
    <i>
      <x v="1"/>
    </i>
    <i r="1">
      <x v="1"/>
    </i>
    <i r="1">
      <x v="2"/>
    </i>
    <i r="1">
      <x v="3"/>
    </i>
    <i r="1">
      <x v="4"/>
    </i>
    <i t="grand">
      <x/>
    </i>
  </rowItems>
  <colFields count="1">
    <field x="4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pageFields count="1">
    <pageField fld="1" hier="-1"/>
  </pageFields>
  <dataFields count="1">
    <dataField name="Count of Year" fld="4" subtotal="count" baseField="0" baseItem="0"/>
  </dataFields>
  <formats count="1">
    <format dxfId="17">
      <pivotArea dataOnly="0" outline="0" fieldPosition="0">
        <references count="1">
          <reference field="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A40222-EE69-47D3-8EDA-CF36AFE9C0BD}" name="PivotTable1" cacheId="0" applyNumberFormats="0" applyBorderFormats="0" applyFontFormats="0" applyPatternFormats="0" applyAlignmentFormats="0" applyWidthHeightFormats="1" dataCaption="Values" missingCaption="0" updatedVersion="8" minRefreshableVersion="3" useAutoFormatting="1" itemPrintTitles="1" createdVersion="8" indent="0" outline="1" outlineData="1" multipleFieldFilters="0">
  <location ref="A10:Z20" firstHeaderRow="1" firstDataRow="2" firstDataCol="1" rowPageCount="2" colPageCount="1"/>
  <pivotFields count="20">
    <pivotField showAll="0"/>
    <pivotField axis="axisPage" showAll="0">
      <items count="29">
        <item x="0"/>
        <item x="19"/>
        <item x="8"/>
        <item x="23"/>
        <item x="2"/>
        <item x="9"/>
        <item x="10"/>
        <item x="11"/>
        <item x="18"/>
        <item x="12"/>
        <item x="13"/>
        <item x="5"/>
        <item x="6"/>
        <item x="20"/>
        <item x="14"/>
        <item x="15"/>
        <item x="7"/>
        <item x="16"/>
        <item x="21"/>
        <item x="24"/>
        <item x="26"/>
        <item x="25"/>
        <item x="1"/>
        <item x="3"/>
        <item x="4"/>
        <item x="22"/>
        <item x="17"/>
        <item x="27"/>
        <item t="default"/>
      </items>
    </pivotField>
    <pivotField showAll="0"/>
    <pivotField showAll="0"/>
    <pivotField axis="axisPage" showAll="0">
      <items count="9">
        <item x="0"/>
        <item x="4"/>
        <item x="3"/>
        <item x="6"/>
        <item x="2"/>
        <item x="5"/>
        <item x="1"/>
        <item x="7"/>
        <item t="default"/>
      </items>
    </pivotField>
    <pivotField showAll="0"/>
    <pivotField showAll="0"/>
    <pivotField showAll="0"/>
    <pivotField axis="axisRow" showAll="0">
      <items count="4">
        <item x="1"/>
        <item x="0"/>
        <item h="1" x="2"/>
        <item t="default"/>
      </items>
    </pivotField>
    <pivotField axis="axisRow" showAll="0">
      <items count="7">
        <item x="3"/>
        <item x="4"/>
        <item x="2"/>
        <item x="1"/>
        <item x="0"/>
        <item x="5"/>
        <item t="default"/>
      </items>
    </pivotField>
    <pivotField axis="axisCol" dataField="1" showAll="0">
      <items count="59">
        <item x="39"/>
        <item x="4"/>
        <item x="45"/>
        <item x="49"/>
        <item x="9"/>
        <item x="35"/>
        <item x="32"/>
        <item x="14"/>
        <item x="10"/>
        <item x="40"/>
        <item x="15"/>
        <item x="8"/>
        <item x="53"/>
        <item x="13"/>
        <item x="16"/>
        <item x="11"/>
        <item x="6"/>
        <item x="46"/>
        <item x="42"/>
        <item x="41"/>
        <item x="31"/>
        <item x="23"/>
        <item x="30"/>
        <item x="33"/>
        <item x="19"/>
        <item x="38"/>
        <item x="43"/>
        <item x="17"/>
        <item x="18"/>
        <item x="27"/>
        <item x="47"/>
        <item x="25"/>
        <item x="52"/>
        <item x="21"/>
        <item x="51"/>
        <item x="56"/>
        <item x="12"/>
        <item x="48"/>
        <item x="37"/>
        <item x="2"/>
        <item x="54"/>
        <item x="22"/>
        <item x="36"/>
        <item x="3"/>
        <item x="29"/>
        <item x="50"/>
        <item x="26"/>
        <item x="0"/>
        <item x="20"/>
        <item x="55"/>
        <item x="28"/>
        <item x="7"/>
        <item x="1"/>
        <item x="24"/>
        <item x="34"/>
        <item x="5"/>
        <item x="44"/>
        <item h="1" x="5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8"/>
    <field x="9"/>
  </rowFields>
  <rowItems count="9">
    <i>
      <x/>
    </i>
    <i r="1">
      <x v="2"/>
    </i>
    <i r="1">
      <x v="3"/>
    </i>
    <i r="1">
      <x v="4"/>
    </i>
    <i>
      <x v="1"/>
    </i>
    <i r="1">
      <x v="1"/>
    </i>
    <i r="1">
      <x v="3"/>
    </i>
    <i r="1">
      <x v="4"/>
    </i>
    <i t="grand">
      <x/>
    </i>
  </rowItems>
  <colFields count="1">
    <field x="10"/>
  </colFields>
  <colItems count="25">
    <i>
      <x v="2"/>
    </i>
    <i>
      <x v="3"/>
    </i>
    <i>
      <x v="7"/>
    </i>
    <i>
      <x v="8"/>
    </i>
    <i>
      <x v="10"/>
    </i>
    <i>
      <x v="11"/>
    </i>
    <i>
      <x v="13"/>
    </i>
    <i>
      <x v="14"/>
    </i>
    <i>
      <x v="16"/>
    </i>
    <i>
      <x v="17"/>
    </i>
    <i>
      <x v="19"/>
    </i>
    <i>
      <x v="23"/>
    </i>
    <i>
      <x v="24"/>
    </i>
    <i>
      <x v="30"/>
    </i>
    <i>
      <x v="31"/>
    </i>
    <i>
      <x v="36"/>
    </i>
    <i>
      <x v="38"/>
    </i>
    <i>
      <x v="42"/>
    </i>
    <i>
      <x v="43"/>
    </i>
    <i>
      <x v="44"/>
    </i>
    <i>
      <x v="50"/>
    </i>
    <i>
      <x v="52"/>
    </i>
    <i>
      <x v="53"/>
    </i>
    <i>
      <x v="54"/>
    </i>
    <i t="grand">
      <x/>
    </i>
  </colItems>
  <pageFields count="2">
    <pageField fld="4" item="6" hier="-1"/>
    <pageField fld="1" hier="-1"/>
  </pageFields>
  <dataFields count="1">
    <dataField name="Count of Min Age of Victim" fld="10" subtotal="count" baseField="0" baseItem="0"/>
  </dataFields>
  <formats count="5">
    <format dxfId="16">
      <pivotArea dataOnly="0" labelOnly="1" fieldPosition="0">
        <references count="1">
          <reference field="10" count="1">
            <x v="0"/>
          </reference>
        </references>
      </pivotArea>
    </format>
    <format dxfId="15">
      <pivotArea dataOnly="0" labelOnly="1" fieldPosition="0">
        <references count="1">
          <reference field="10" count="1">
            <x v="2"/>
          </reference>
        </references>
      </pivotArea>
    </format>
    <format dxfId="14">
      <pivotArea dataOnly="0" outline="0" fieldPosition="0">
        <references count="2">
          <reference field="4" count="1" selected="0">
            <x v="5"/>
          </reference>
          <reference field="10" count="1">
            <x v="10"/>
          </reference>
        </references>
      </pivotArea>
    </format>
    <format dxfId="13">
      <pivotArea dataOnly="0" outline="0" fieldPosition="0">
        <references count="2">
          <reference field="4" count="1" selected="0">
            <x v="3"/>
          </reference>
          <reference field="10" count="1">
            <x v="5"/>
          </reference>
        </references>
      </pivotArea>
    </format>
    <format dxfId="12">
      <pivotArea dataOnly="0" labelOnly="1" fieldPosition="0">
        <references count="1">
          <reference field="10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FA6E4B0-41D5-4148-A5A7-25925F111786}" name="PivotTable4" cacheId="0" applyNumberFormats="0" applyBorderFormats="0" applyFontFormats="0" applyPatternFormats="0" applyAlignmentFormats="0" applyWidthHeightFormats="1" dataCaption="Values" missingCaption="0" updatedVersion="8" minRefreshableVersion="3" useAutoFormatting="1" itemPrintTitles="1" createdVersion="8" indent="0" outline="1" outlineData="1" multipleFieldFilters="0">
  <location ref="A10:I22" firstHeaderRow="1" firstDataRow="2" firstDataCol="1" rowPageCount="2" colPageCount="1"/>
  <pivotFields count="20">
    <pivotField showAll="0"/>
    <pivotField axis="axisPage" showAll="0">
      <items count="29">
        <item x="0"/>
        <item x="19"/>
        <item x="8"/>
        <item x="23"/>
        <item x="2"/>
        <item x="9"/>
        <item x="10"/>
        <item x="11"/>
        <item x="18"/>
        <item x="12"/>
        <item x="13"/>
        <item x="5"/>
        <item x="6"/>
        <item x="20"/>
        <item x="14"/>
        <item x="15"/>
        <item x="7"/>
        <item x="16"/>
        <item x="21"/>
        <item x="24"/>
        <item x="26"/>
        <item x="25"/>
        <item x="1"/>
        <item x="3"/>
        <item x="4"/>
        <item x="22"/>
        <item x="17"/>
        <item x="27"/>
        <item t="default"/>
      </items>
    </pivotField>
    <pivotField showAll="0"/>
    <pivotField showAll="0"/>
    <pivotField axis="axisPage" showAll="0">
      <items count="9">
        <item x="0"/>
        <item x="4"/>
        <item x="3"/>
        <item x="6"/>
        <item x="2"/>
        <item x="5"/>
        <item x="1"/>
        <item x="7"/>
        <item t="default"/>
      </items>
    </pivotField>
    <pivotField axis="axisRow" dataField="1" showAll="0">
      <items count="14">
        <item x="4"/>
        <item x="0"/>
        <item x="8"/>
        <item x="1"/>
        <item x="5"/>
        <item x="6"/>
        <item x="9"/>
        <item x="2"/>
        <item x="3"/>
        <item x="7"/>
        <item x="11"/>
        <item x="10"/>
        <item h="1" x="12"/>
        <item t="default"/>
      </items>
    </pivotField>
    <pivotField axis="axisCol" showAll="0">
      <items count="9">
        <item x="6"/>
        <item x="5"/>
        <item x="2"/>
        <item x="4"/>
        <item x="1"/>
        <item x="0"/>
        <item x="3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5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11"/>
    </i>
    <i t="grand">
      <x/>
    </i>
  </rowItems>
  <colFields count="1">
    <field x="6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pageFields count="2">
    <pageField fld="4" item="6" hier="-1"/>
    <pageField fld="1" hier="-1"/>
  </pageFields>
  <dataFields count="1">
    <dataField name="Count of Month" fld="5" subtotal="count" baseField="0" baseItem="0"/>
  </dataFields>
  <formats count="7">
    <format dxfId="11">
      <pivotArea dataOnly="0" outline="0" fieldPosition="0">
        <references count="1">
          <reference field="5" count="1">
            <x v="0"/>
          </reference>
        </references>
      </pivotArea>
    </format>
    <format dxfId="10">
      <pivotArea dataOnly="0" outline="0" fieldPosition="0">
        <references count="1">
          <reference field="5" count="1">
            <x v="0"/>
          </reference>
        </references>
      </pivotArea>
    </format>
    <format dxfId="9">
      <pivotArea dataOnly="0" labelOnly="1" fieldPosition="0">
        <references count="1">
          <reference field="5" count="1">
            <x v="0"/>
          </reference>
        </references>
      </pivotArea>
    </format>
    <format dxfId="8">
      <pivotArea outline="0" collapsedLevelsAreSubtotals="1" fieldPosition="0"/>
    </format>
    <format dxfId="7">
      <pivotArea dataOnly="0" labelOnly="1" fieldPosition="0">
        <references count="1">
          <reference field="6" count="7">
            <x v="0"/>
            <x v="1"/>
            <x v="2"/>
            <x v="3"/>
            <x v="4"/>
            <x v="5"/>
            <x v="6"/>
          </reference>
        </references>
      </pivotArea>
    </format>
    <format dxfId="6">
      <pivotArea dataOnly="0" labelOnly="1" grandCol="1" outline="0" fieldPosition="0"/>
    </format>
    <format dxfId="5">
      <pivotArea dataOnly="0" labelOnly="1" fieldPosition="0">
        <references count="1">
          <reference field="6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6D6FDD-AEBA-4B02-9DBB-D6B644274C90}" name="PivotTable5" cacheId="0" applyNumberFormats="0" applyBorderFormats="0" applyFontFormats="0" applyPatternFormats="0" applyAlignmentFormats="0" applyWidthHeightFormats="1" dataCaption="Values" missingCaption="0" updatedVersion="8" minRefreshableVersion="3" useAutoFormatting="1" itemPrintTitles="1" createdVersion="8" indent="0" outline="1" outlineData="1" multipleFieldFilters="0">
  <location ref="A10:I27" firstHeaderRow="1" firstDataRow="2" firstDataCol="1" rowPageCount="2" colPageCount="1"/>
  <pivotFields count="20">
    <pivotField showAll="0"/>
    <pivotField axis="axisPage" showAll="0">
      <items count="29">
        <item x="0"/>
        <item x="19"/>
        <item x="8"/>
        <item x="23"/>
        <item x="2"/>
        <item x="9"/>
        <item x="10"/>
        <item x="11"/>
        <item x="18"/>
        <item x="12"/>
        <item x="13"/>
        <item x="5"/>
        <item x="6"/>
        <item x="20"/>
        <item x="14"/>
        <item x="15"/>
        <item x="7"/>
        <item x="16"/>
        <item x="21"/>
        <item x="24"/>
        <item x="26"/>
        <item x="25"/>
        <item x="1"/>
        <item x="3"/>
        <item x="4"/>
        <item x="22"/>
        <item x="17"/>
        <item x="27"/>
        <item t="default"/>
      </items>
    </pivotField>
    <pivotField showAll="0"/>
    <pivotField showAll="0"/>
    <pivotField axis="axisPage" showAll="0">
      <items count="9">
        <item x="0"/>
        <item x="4"/>
        <item x="3"/>
        <item x="6"/>
        <item x="2"/>
        <item x="5"/>
        <item x="1"/>
        <item x="7"/>
        <item t="default"/>
      </items>
    </pivotField>
    <pivotField showAll="0"/>
    <pivotField axis="axisCol" dataField="1" showAll="0">
      <items count="9">
        <item x="6"/>
        <item x="5"/>
        <item x="2"/>
        <item x="4"/>
        <item x="1"/>
        <item x="0"/>
        <item x="3"/>
        <item h="1" x="7"/>
        <item t="default"/>
      </items>
    </pivotField>
    <pivotField axis="axisRow" showAll="0">
      <items count="26">
        <item x="10"/>
        <item x="22"/>
        <item x="23"/>
        <item x="15"/>
        <item x="19"/>
        <item x="16"/>
        <item x="20"/>
        <item x="5"/>
        <item x="14"/>
        <item x="8"/>
        <item x="17"/>
        <item x="9"/>
        <item x="18"/>
        <item x="2"/>
        <item x="6"/>
        <item x="3"/>
        <item x="21"/>
        <item x="0"/>
        <item x="4"/>
        <item x="7"/>
        <item x="13"/>
        <item x="1"/>
        <item x="12"/>
        <item x="11"/>
        <item x="2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16">
    <i>
      <x v="1"/>
    </i>
    <i>
      <x v="4"/>
    </i>
    <i>
      <x v="6"/>
    </i>
    <i>
      <x v="9"/>
    </i>
    <i>
      <x v="11"/>
    </i>
    <i>
      <x v="12"/>
    </i>
    <i>
      <x v="13"/>
    </i>
    <i>
      <x v="15"/>
    </i>
    <i>
      <x v="16"/>
    </i>
    <i>
      <x v="17"/>
    </i>
    <i>
      <x v="18"/>
    </i>
    <i>
      <x v="19"/>
    </i>
    <i>
      <x v="20"/>
    </i>
    <i>
      <x v="21"/>
    </i>
    <i>
      <x v="23"/>
    </i>
    <i t="grand">
      <x/>
    </i>
  </rowItems>
  <colFields count="1">
    <field x="6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pageFields count="2">
    <pageField fld="4" item="6" hier="-1"/>
    <pageField fld="1" hier="-1"/>
  </pageFields>
  <dataFields count="1">
    <dataField name="Count of Day" fld="6" subtotal="count" baseField="0" baseItem="0"/>
  </dataFields>
  <formats count="2">
    <format dxfId="4">
      <pivotArea collapsedLevelsAreSubtotals="1" fieldPosition="0">
        <references count="2">
          <reference field="6" count="1" selected="0">
            <x v="0"/>
          </reference>
          <reference field="7" count="1">
            <x v="0"/>
          </reference>
        </references>
      </pivotArea>
    </format>
    <format dxfId="3">
      <pivotArea dataOnly="0" labelOnly="1" fieldPosition="0">
        <references count="1">
          <reference field="6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0CC1346-0545-42F3-862B-F2E66A227331}" name="PivotTable6" cacheId="0" applyNumberFormats="0" applyBorderFormats="0" applyFontFormats="0" applyPatternFormats="0" applyAlignmentFormats="0" applyWidthHeightFormats="1" dataCaption="Values" missingCaption="0" updatedVersion="8" minRefreshableVersion="3" useAutoFormatting="1" itemPrintTitles="1" createdVersion="8" indent="0" outline="1" outlineData="1" multipleFieldFilters="0">
  <location ref="A10:I36" firstHeaderRow="1" firstDataRow="2" firstDataCol="1" rowPageCount="2" colPageCount="1"/>
  <pivotFields count="20">
    <pivotField showAll="0"/>
    <pivotField axis="axisPage" showAll="0">
      <items count="29">
        <item x="0"/>
        <item x="19"/>
        <item x="8"/>
        <item x="23"/>
        <item x="2"/>
        <item x="9"/>
        <item x="10"/>
        <item x="11"/>
        <item x="18"/>
        <item x="12"/>
        <item x="13"/>
        <item x="5"/>
        <item x="6"/>
        <item x="20"/>
        <item x="14"/>
        <item x="15"/>
        <item x="7"/>
        <item x="16"/>
        <item x="21"/>
        <item x="24"/>
        <item x="26"/>
        <item x="25"/>
        <item x="1"/>
        <item x="3"/>
        <item x="4"/>
        <item x="22"/>
        <item x="17"/>
        <item x="27"/>
        <item t="default"/>
      </items>
    </pivotField>
    <pivotField showAll="0"/>
    <pivotField showAll="0"/>
    <pivotField axis="axisPage" showAll="0">
      <items count="9">
        <item x="0"/>
        <item x="4"/>
        <item x="3"/>
        <item x="6"/>
        <item x="2"/>
        <item x="5"/>
        <item x="1"/>
        <item x="7"/>
        <item t="default"/>
      </items>
    </pivotField>
    <pivotField showAll="0"/>
    <pivotField axis="axisCol" showAll="0">
      <items count="9">
        <item x="6"/>
        <item x="5"/>
        <item x="2"/>
        <item x="4"/>
        <item x="1"/>
        <item x="0"/>
        <item x="3"/>
        <item h="1" x="7"/>
        <item t="default"/>
      </items>
    </pivotField>
    <pivotField axis="axisRow" dataField="1" showAll="0">
      <items count="26">
        <item x="10"/>
        <item x="22"/>
        <item x="23"/>
        <item x="15"/>
        <item x="19"/>
        <item x="16"/>
        <item x="20"/>
        <item x="5"/>
        <item x="14"/>
        <item x="8"/>
        <item x="17"/>
        <item x="9"/>
        <item x="18"/>
        <item x="2"/>
        <item x="6"/>
        <item x="3"/>
        <item x="21"/>
        <item x="0"/>
        <item x="4"/>
        <item x="7"/>
        <item x="13"/>
        <item x="1"/>
        <item x="12"/>
        <item x="11"/>
        <item x="2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1">
        <item x="3"/>
        <item x="11"/>
        <item x="2"/>
        <item x="17"/>
        <item x="1"/>
        <item x="14"/>
        <item x="8"/>
        <item x="6"/>
        <item x="5"/>
        <item x="16"/>
        <item x="18"/>
        <item x="10"/>
        <item x="13"/>
        <item x="7"/>
        <item x="4"/>
        <item x="0"/>
        <item x="12"/>
        <item x="9"/>
        <item x="15"/>
        <item x="19"/>
        <item t="default"/>
      </items>
    </pivotField>
    <pivotField showAll="0"/>
    <pivotField showAll="0"/>
    <pivotField showAll="0"/>
  </pivotFields>
  <rowFields count="2">
    <field x="16"/>
    <field x="7"/>
  </rowFields>
  <rowItems count="25">
    <i>
      <x v="4"/>
    </i>
    <i r="1">
      <x v="21"/>
    </i>
    <i>
      <x v="7"/>
    </i>
    <i r="1">
      <x v="18"/>
    </i>
    <i r="1">
      <x v="19"/>
    </i>
    <i r="1">
      <x v="20"/>
    </i>
    <i>
      <x v="8"/>
    </i>
    <i r="1">
      <x v="21"/>
    </i>
    <i>
      <x v="14"/>
    </i>
    <i r="1">
      <x v="1"/>
    </i>
    <i r="1">
      <x v="12"/>
    </i>
    <i r="1">
      <x v="20"/>
    </i>
    <i r="1">
      <x v="23"/>
    </i>
    <i>
      <x v="15"/>
    </i>
    <i r="1">
      <x v="4"/>
    </i>
    <i r="1">
      <x v="6"/>
    </i>
    <i r="1">
      <x v="9"/>
    </i>
    <i r="1">
      <x v="11"/>
    </i>
    <i r="1">
      <x v="13"/>
    </i>
    <i r="1">
      <x v="15"/>
    </i>
    <i r="1">
      <x v="16"/>
    </i>
    <i r="1">
      <x v="17"/>
    </i>
    <i r="1">
      <x v="19"/>
    </i>
    <i r="1">
      <x v="21"/>
    </i>
    <i t="grand">
      <x/>
    </i>
  </rowItems>
  <colFields count="1">
    <field x="6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pageFields count="2">
    <pageField fld="4" item="6" hier="-1"/>
    <pageField fld="1" hier="-1"/>
  </pageFields>
  <dataFields count="1">
    <dataField name="Count of Incident Hour" fld="7" subtotal="count" baseField="0" baseItem="0"/>
  </dataFields>
  <formats count="2">
    <format dxfId="2">
      <pivotArea dataOnly="0" labelOnly="1" fieldPosition="0">
        <references count="1">
          <reference field="6" count="1">
            <x v="0"/>
          </reference>
        </references>
      </pivotArea>
    </format>
    <format dxfId="1">
      <pivotArea dataOnly="0" labelOnly="1" fieldPosition="0">
        <references count="1">
          <reference field="6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0AD6505-3980-4096-A587-4887A6D563CF}" name="PivotTable7" cacheId="0" applyNumberFormats="0" applyBorderFormats="0" applyFontFormats="0" applyPatternFormats="0" applyAlignmentFormats="0" applyWidthHeightFormats="1" dataCaption="Values" missingCaption="0" updatedVersion="8" minRefreshableVersion="3" useAutoFormatting="1" colGrandTotals="0" itemPrintTitles="1" createdVersion="8" indent="0" outline="1" outlineData="1" multipleFieldFilters="0">
  <location ref="A9:H32" firstHeaderRow="1" firstDataRow="2" firstDataCol="1" rowPageCount="1" colPageCount="1"/>
  <pivotFields count="20">
    <pivotField showAll="0"/>
    <pivotField axis="axisPage" showAll="0">
      <items count="29">
        <item x="0"/>
        <item x="19"/>
        <item x="8"/>
        <item x="23"/>
        <item x="2"/>
        <item x="9"/>
        <item x="10"/>
        <item x="11"/>
        <item x="18"/>
        <item x="12"/>
        <item x="13"/>
        <item x="5"/>
        <item x="6"/>
        <item x="20"/>
        <item x="14"/>
        <item x="15"/>
        <item x="7"/>
        <item x="16"/>
        <item x="21"/>
        <item x="24"/>
        <item x="26"/>
        <item x="25"/>
        <item x="1"/>
        <item x="3"/>
        <item x="4"/>
        <item x="22"/>
        <item x="17"/>
        <item x="27"/>
        <item t="default"/>
      </items>
    </pivotField>
    <pivotField showAll="0"/>
    <pivotField showAll="0"/>
    <pivotField axis="axisCol" dataField="1" showAll="0">
      <items count="9">
        <item x="0"/>
        <item x="4"/>
        <item x="3"/>
        <item x="6"/>
        <item x="2"/>
        <item x="5"/>
        <item x="1"/>
        <item h="1"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11">
        <item x="2"/>
        <item sd="0" x="1"/>
        <item sd="0" x="5"/>
        <item sd="0" x="7"/>
        <item sd="0" x="4"/>
        <item sd="0" x="0"/>
        <item sd="0" x="6"/>
        <item sd="0" x="8"/>
        <item sd="0" x="3"/>
        <item x="9"/>
        <item t="default"/>
      </items>
    </pivotField>
    <pivotField showAll="0"/>
    <pivotField axis="axisRow" showAll="0">
      <items count="21">
        <item x="3"/>
        <item x="11"/>
        <item x="2"/>
        <item x="17"/>
        <item x="1"/>
        <item x="14"/>
        <item x="8"/>
        <item x="6"/>
        <item x="5"/>
        <item x="16"/>
        <item x="18"/>
        <item x="10"/>
        <item x="13"/>
        <item x="7"/>
        <item x="4"/>
        <item x="0"/>
        <item x="12"/>
        <item x="9"/>
        <item x="15"/>
        <item x="19"/>
        <item t="default"/>
      </items>
    </pivotField>
    <pivotField showAll="0"/>
    <pivotField showAll="0"/>
    <pivotField showAll="0"/>
  </pivotFields>
  <rowFields count="2">
    <field x="14"/>
    <field x="16"/>
  </rowFields>
  <rowItems count="22">
    <i>
      <x/>
    </i>
    <i r="1">
      <x/>
    </i>
    <i r="1">
      <x v="1"/>
    </i>
    <i r="1">
      <x v="2"/>
    </i>
    <i r="1">
      <x v="3"/>
    </i>
    <i r="1">
      <x v="6"/>
    </i>
    <i r="1">
      <x v="7"/>
    </i>
    <i r="1">
      <x v="11"/>
    </i>
    <i r="1">
      <x v="12"/>
    </i>
    <i r="1">
      <x v="14"/>
    </i>
    <i r="1">
      <x v="15"/>
    </i>
    <i r="1">
      <x v="16"/>
    </i>
    <i r="1">
      <x v="18"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4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pageFields count="1">
    <pageField fld="1" hier="-1"/>
  </pageFields>
  <dataFields count="1">
    <dataField name="Count of Year" fld="4" subtotal="count" baseField="0" baseItem="0"/>
  </dataFields>
  <formats count="1">
    <format dxfId="0">
      <pivotArea dataOnly="0" outline="0" fieldPosition="0">
        <references count="1">
          <reference field="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6A066-FEB8-499B-ADED-3597B711A723}">
  <dimension ref="B1:F36"/>
  <sheetViews>
    <sheetView showGridLines="0" showRowColHeaders="0" tabSelected="1" workbookViewId="0">
      <selection activeCell="B1" sqref="B1"/>
    </sheetView>
  </sheetViews>
  <sheetFormatPr defaultRowHeight="14.5" x14ac:dyDescent="0.35"/>
  <cols>
    <col min="1" max="1" width="1.81640625" customWidth="1"/>
    <col min="3" max="3" width="36.1796875" customWidth="1"/>
  </cols>
  <sheetData>
    <row r="1" spans="2:6" ht="11.25" customHeight="1" x14ac:dyDescent="0.35"/>
    <row r="8" spans="2:6" ht="7.5" customHeight="1" x14ac:dyDescent="0.35"/>
    <row r="9" spans="2:6" s="14" customFormat="1" ht="21" x14ac:dyDescent="0.5">
      <c r="B9" s="15" t="s">
        <v>593</v>
      </c>
      <c r="C9" s="13"/>
      <c r="D9" s="13"/>
    </row>
    <row r="10" spans="2:6" ht="23.5" x14ac:dyDescent="0.55000000000000004">
      <c r="B10" s="15" t="s">
        <v>592</v>
      </c>
      <c r="C10" s="15"/>
      <c r="D10" s="7"/>
      <c r="E10" s="8"/>
      <c r="F10" s="8"/>
    </row>
    <row r="11" spans="2:6" ht="23.5" x14ac:dyDescent="0.55000000000000004">
      <c r="B11" s="7"/>
      <c r="C11" s="7"/>
      <c r="D11" s="7"/>
      <c r="E11" s="8"/>
      <c r="F11" s="8"/>
    </row>
    <row r="12" spans="2:6" x14ac:dyDescent="0.35">
      <c r="B12" t="s">
        <v>589</v>
      </c>
    </row>
    <row r="13" spans="2:6" x14ac:dyDescent="0.35">
      <c r="B13" t="s">
        <v>590</v>
      </c>
    </row>
    <row r="15" spans="2:6" ht="18.5" x14ac:dyDescent="0.45">
      <c r="C15" s="17" t="s">
        <v>604</v>
      </c>
    </row>
    <row r="17" spans="3:3" ht="18.5" x14ac:dyDescent="0.45">
      <c r="C17" s="17" t="s">
        <v>597</v>
      </c>
    </row>
    <row r="18" spans="3:3" ht="12.65" customHeight="1" x14ac:dyDescent="0.35"/>
    <row r="19" spans="3:3" ht="18.5" x14ac:dyDescent="0.45">
      <c r="C19" s="17" t="s">
        <v>598</v>
      </c>
    </row>
    <row r="20" spans="3:3" ht="11.15" customHeight="1" x14ac:dyDescent="0.35"/>
    <row r="21" spans="3:3" ht="18.5" x14ac:dyDescent="0.45">
      <c r="C21" s="17" t="s">
        <v>599</v>
      </c>
    </row>
    <row r="22" spans="3:3" ht="10" customHeight="1" x14ac:dyDescent="0.35"/>
    <row r="23" spans="3:3" ht="18.5" x14ac:dyDescent="0.45">
      <c r="C23" s="17" t="s">
        <v>606</v>
      </c>
    </row>
    <row r="24" spans="3:3" ht="10" customHeight="1" x14ac:dyDescent="0.35"/>
    <row r="25" spans="3:3" ht="18.5" x14ac:dyDescent="0.45">
      <c r="C25" s="17" t="s">
        <v>600</v>
      </c>
    </row>
    <row r="26" spans="3:3" ht="11.5" customHeight="1" x14ac:dyDescent="0.35"/>
    <row r="27" spans="3:3" ht="18.5" x14ac:dyDescent="0.45">
      <c r="C27" s="17" t="s">
        <v>603</v>
      </c>
    </row>
    <row r="28" spans="3:3" ht="9.65" customHeight="1" x14ac:dyDescent="0.35"/>
    <row r="29" spans="3:3" ht="18.5" x14ac:dyDescent="0.45">
      <c r="C29" s="17" t="s">
        <v>601</v>
      </c>
    </row>
    <row r="30" spans="3:3" ht="8.5" customHeight="1" x14ac:dyDescent="0.35"/>
    <row r="31" spans="3:3" ht="18.5" x14ac:dyDescent="0.45">
      <c r="C31" s="17" t="s">
        <v>602</v>
      </c>
    </row>
    <row r="32" spans="3:3" ht="9.65" customHeight="1" x14ac:dyDescent="0.35"/>
    <row r="33" spans="3:3" ht="5.15" customHeight="1" x14ac:dyDescent="0.35"/>
    <row r="34" spans="3:3" ht="21" x14ac:dyDescent="0.5">
      <c r="C34" s="9"/>
    </row>
    <row r="35" spans="3:3" ht="9" customHeight="1" x14ac:dyDescent="0.35"/>
    <row r="36" spans="3:3" ht="18.5" x14ac:dyDescent="0.45">
      <c r="C36" s="17" t="s">
        <v>591</v>
      </c>
    </row>
  </sheetData>
  <hyperlinks>
    <hyperlink ref="C17" location="'Weapon-Force Involved'!A1" display="Weapon-Force Involved" xr:uid="{E44A52CF-951F-4EB4-8B2E-69529119A81C}"/>
    <hyperlink ref="C19" location="Location!A1" display="Location" xr:uid="{493B4CED-0016-4077-8D05-9DA6689A0457}"/>
    <hyperlink ref="C21" location="'Victim Sex-Race'!A1" display="Victim Sex-Race" xr:uid="{50715BA3-8769-44AA-8657-FF45CE62EAD3}"/>
    <hyperlink ref="C25" location="'Month-Day'!A1" display="Month-Day" xr:uid="{FDA67A69-6CBA-407E-B6DB-99174873456C}"/>
    <hyperlink ref="C27" location="'Time-Day'!A1" display="Time-Day" xr:uid="{14DA8321-3190-42DB-8081-FBA453A9774F}"/>
    <hyperlink ref="C29" location="'Location-Day'!A1" display="Location-Day" xr:uid="{1B8B6163-C566-46CE-B46A-84CF141124CF}"/>
    <hyperlink ref="C31" location="'Circumstances-Location'!A1" display="Circumstances-Location" xr:uid="{1072F3F9-CBF0-472F-9092-8F9975254BFE}"/>
    <hyperlink ref="C36" location="Worksheet!A1" display="Worksheet" xr:uid="{F6A0039A-169A-46B4-B9D2-55BA7E8AD35E}"/>
    <hyperlink ref="C15" location="'Annual Offense Trends'!A1" display="Annual Offense Trends" xr:uid="{B55A8496-7495-442B-BC1E-2D1755D289F0}"/>
    <hyperlink ref="C23" location="'Victim Sex-Race-Age'!A1" display="Victim Sex-Race-Age" xr:uid="{AA5F3226-4AE4-4377-8A15-5DEF73BB3F5F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44934-C328-4B8E-B7C9-7E01DF303A67}">
  <dimension ref="A1:H16"/>
  <sheetViews>
    <sheetView showGridLines="0" showRowColHeaders="0" workbookViewId="0">
      <selection activeCell="B21" sqref="B21"/>
    </sheetView>
  </sheetViews>
  <sheetFormatPr defaultRowHeight="14.5" x14ac:dyDescent="0.35"/>
  <cols>
    <col min="1" max="1" width="17.90625" customWidth="1"/>
    <col min="2" max="2" width="19.08984375" customWidth="1"/>
    <col min="3" max="8" width="15.26953125" bestFit="1" customWidth="1"/>
    <col min="9" max="9" width="10.7265625" bestFit="1" customWidth="1"/>
  </cols>
  <sheetData>
    <row r="1" spans="1:8" ht="15" customHeight="1" x14ac:dyDescent="0.35">
      <c r="A1" s="10" t="s">
        <v>596</v>
      </c>
    </row>
    <row r="2" spans="1:8" ht="16.5" customHeight="1" x14ac:dyDescent="0.35">
      <c r="A2" s="11" t="s">
        <v>593</v>
      </c>
      <c r="B2" s="11"/>
      <c r="C2" s="11"/>
      <c r="D2" s="12"/>
      <c r="E2" s="12"/>
      <c r="F2" s="12"/>
      <c r="G2" s="12"/>
      <c r="H2" s="12"/>
    </row>
    <row r="3" spans="1:8" x14ac:dyDescent="0.35">
      <c r="A3" s="16" t="s">
        <v>595</v>
      </c>
    </row>
    <row r="4" spans="1:8" ht="15.5" x14ac:dyDescent="0.35">
      <c r="A4" s="11"/>
      <c r="B4" s="11"/>
      <c r="C4" s="11"/>
      <c r="D4" s="12"/>
      <c r="E4" s="12"/>
      <c r="F4" s="12"/>
      <c r="G4" s="12"/>
      <c r="H4" s="12"/>
    </row>
    <row r="6" spans="1:8" ht="23.5" x14ac:dyDescent="0.55000000000000004">
      <c r="A6" s="8" t="s">
        <v>594</v>
      </c>
    </row>
    <row r="7" spans="1:8" x14ac:dyDescent="0.35">
      <c r="A7" s="18" t="s">
        <v>1</v>
      </c>
      <c r="B7" s="19" t="s">
        <v>557</v>
      </c>
    </row>
    <row r="9" spans="1:8" x14ac:dyDescent="0.35">
      <c r="A9" s="2" t="s">
        <v>568</v>
      </c>
      <c r="B9" t="s">
        <v>567</v>
      </c>
    </row>
    <row r="10" spans="1:8" x14ac:dyDescent="0.35">
      <c r="A10" s="3" t="s">
        <v>559</v>
      </c>
      <c r="B10">
        <v>23</v>
      </c>
    </row>
    <row r="11" spans="1:8" x14ac:dyDescent="0.35">
      <c r="A11" s="3" t="s">
        <v>560</v>
      </c>
      <c r="B11">
        <v>18</v>
      </c>
    </row>
    <row r="12" spans="1:8" x14ac:dyDescent="0.35">
      <c r="A12" s="3" t="s">
        <v>561</v>
      </c>
      <c r="B12">
        <v>26</v>
      </c>
    </row>
    <row r="13" spans="1:8" x14ac:dyDescent="0.35">
      <c r="A13" s="3" t="s">
        <v>562</v>
      </c>
      <c r="B13">
        <v>32</v>
      </c>
    </row>
    <row r="14" spans="1:8" x14ac:dyDescent="0.35">
      <c r="A14" s="3" t="s">
        <v>563</v>
      </c>
      <c r="B14">
        <v>40</v>
      </c>
    </row>
    <row r="15" spans="1:8" x14ac:dyDescent="0.35">
      <c r="A15" s="3" t="s">
        <v>564</v>
      </c>
      <c r="B15">
        <v>19</v>
      </c>
    </row>
    <row r="16" spans="1:8" x14ac:dyDescent="0.35">
      <c r="A16" s="3" t="s">
        <v>565</v>
      </c>
      <c r="B16">
        <v>28</v>
      </c>
    </row>
  </sheetData>
  <hyperlinks>
    <hyperlink ref="A3" location="'Document Map'!A1" display="&lt;&lt;Back to Document Map" xr:uid="{F6F7DFF3-4B4D-4B50-BDDD-3DCA34C58B26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24B27-3C52-456B-9FBA-92E4ABDA9ED3}">
  <dimension ref="A1:H29"/>
  <sheetViews>
    <sheetView showGridLines="0" showRowColHeaders="0" workbookViewId="0"/>
  </sheetViews>
  <sheetFormatPr defaultRowHeight="14.5" x14ac:dyDescent="0.35"/>
  <cols>
    <col min="1" max="1" width="41.6328125" bestFit="1" customWidth="1"/>
    <col min="2" max="2" width="15.26953125" bestFit="1" customWidth="1"/>
    <col min="3" max="8" width="4.81640625" bestFit="1" customWidth="1"/>
    <col min="9" max="10" width="10.7265625" bestFit="1" customWidth="1"/>
  </cols>
  <sheetData>
    <row r="1" spans="1:8" ht="15" customHeight="1" x14ac:dyDescent="0.35">
      <c r="A1" s="10" t="s">
        <v>596</v>
      </c>
    </row>
    <row r="2" spans="1:8" ht="16.5" customHeight="1" x14ac:dyDescent="0.35">
      <c r="A2" s="11" t="s">
        <v>593</v>
      </c>
      <c r="B2" s="11"/>
      <c r="C2" s="11"/>
      <c r="D2" s="12"/>
      <c r="E2" s="12"/>
      <c r="F2" s="12"/>
      <c r="G2" s="12"/>
      <c r="H2" s="12"/>
    </row>
    <row r="3" spans="1:8" x14ac:dyDescent="0.35">
      <c r="A3" s="16" t="s">
        <v>595</v>
      </c>
    </row>
    <row r="4" spans="1:8" ht="15.5" x14ac:dyDescent="0.35">
      <c r="A4" s="11"/>
      <c r="B4" s="11"/>
      <c r="C4" s="11"/>
      <c r="D4" s="12"/>
      <c r="E4" s="12"/>
      <c r="F4" s="12"/>
      <c r="G4" s="12"/>
      <c r="H4" s="12"/>
    </row>
    <row r="6" spans="1:8" ht="23.5" x14ac:dyDescent="0.55000000000000004">
      <c r="A6" s="8" t="s">
        <v>594</v>
      </c>
    </row>
    <row r="7" spans="1:8" x14ac:dyDescent="0.35">
      <c r="A7" s="2" t="s">
        <v>1</v>
      </c>
      <c r="B7" t="s">
        <v>557</v>
      </c>
    </row>
    <row r="9" spans="1:8" x14ac:dyDescent="0.35">
      <c r="A9" s="2" t="s">
        <v>567</v>
      </c>
      <c r="B9" s="2" t="s">
        <v>558</v>
      </c>
    </row>
    <row r="10" spans="1:8" x14ac:dyDescent="0.35">
      <c r="A10" s="2" t="s">
        <v>568</v>
      </c>
      <c r="B10" s="4" t="s">
        <v>559</v>
      </c>
      <c r="C10" t="s">
        <v>560</v>
      </c>
      <c r="D10" t="s">
        <v>561</v>
      </c>
      <c r="E10" t="s">
        <v>562</v>
      </c>
      <c r="F10" t="s">
        <v>563</v>
      </c>
      <c r="G10" t="s">
        <v>564</v>
      </c>
      <c r="H10" t="s">
        <v>565</v>
      </c>
    </row>
    <row r="11" spans="1:8" x14ac:dyDescent="0.35">
      <c r="A11" s="3" t="s">
        <v>31</v>
      </c>
      <c r="B11" s="4">
        <v>23</v>
      </c>
      <c r="C11">
        <v>17</v>
      </c>
      <c r="D11">
        <v>25</v>
      </c>
      <c r="E11">
        <v>31</v>
      </c>
      <c r="F11">
        <v>37</v>
      </c>
      <c r="G11">
        <v>18</v>
      </c>
      <c r="H11">
        <v>28</v>
      </c>
    </row>
    <row r="12" spans="1:8" x14ac:dyDescent="0.35">
      <c r="A12" s="5" t="s">
        <v>155</v>
      </c>
      <c r="B12" s="4">
        <v>3</v>
      </c>
      <c r="C12">
        <v>0</v>
      </c>
      <c r="D12">
        <v>0</v>
      </c>
      <c r="E12">
        <v>2</v>
      </c>
      <c r="F12">
        <v>1</v>
      </c>
      <c r="G12">
        <v>1</v>
      </c>
      <c r="H12">
        <v>0</v>
      </c>
    </row>
    <row r="13" spans="1:8" x14ac:dyDescent="0.35">
      <c r="A13" s="5" t="s">
        <v>30</v>
      </c>
      <c r="B13" s="4">
        <v>1</v>
      </c>
      <c r="C13">
        <v>1</v>
      </c>
      <c r="D13">
        <v>1</v>
      </c>
      <c r="E13">
        <v>0</v>
      </c>
      <c r="F13">
        <v>0</v>
      </c>
      <c r="G13">
        <v>0</v>
      </c>
      <c r="H13">
        <v>0</v>
      </c>
    </row>
    <row r="14" spans="1:8" x14ac:dyDescent="0.35">
      <c r="A14" s="5" t="s">
        <v>48</v>
      </c>
      <c r="B14" s="4">
        <v>0</v>
      </c>
      <c r="C14">
        <v>0</v>
      </c>
      <c r="D14">
        <v>1</v>
      </c>
      <c r="E14">
        <v>0</v>
      </c>
      <c r="F14">
        <v>3</v>
      </c>
      <c r="G14">
        <v>2</v>
      </c>
      <c r="H14">
        <v>2</v>
      </c>
    </row>
    <row r="15" spans="1:8" x14ac:dyDescent="0.35">
      <c r="A15" s="5" t="s">
        <v>96</v>
      </c>
      <c r="B15" s="4">
        <v>0</v>
      </c>
      <c r="C15">
        <v>0</v>
      </c>
      <c r="D15">
        <v>1</v>
      </c>
      <c r="E15">
        <v>0</v>
      </c>
      <c r="F15">
        <v>1</v>
      </c>
      <c r="G15">
        <v>0</v>
      </c>
      <c r="H15">
        <v>0</v>
      </c>
    </row>
    <row r="16" spans="1:8" x14ac:dyDescent="0.35">
      <c r="A16" s="5" t="s">
        <v>133</v>
      </c>
      <c r="B16" s="4">
        <v>7</v>
      </c>
      <c r="C16">
        <v>9</v>
      </c>
      <c r="D16">
        <v>8</v>
      </c>
      <c r="E16">
        <v>19</v>
      </c>
      <c r="F16">
        <v>18</v>
      </c>
      <c r="G16">
        <v>5</v>
      </c>
      <c r="H16">
        <v>11</v>
      </c>
    </row>
    <row r="17" spans="1:8" x14ac:dyDescent="0.35">
      <c r="A17" s="5" t="s">
        <v>54</v>
      </c>
      <c r="B17" s="4">
        <v>1</v>
      </c>
      <c r="C17">
        <v>1</v>
      </c>
      <c r="D17">
        <v>1</v>
      </c>
      <c r="E17">
        <v>4</v>
      </c>
      <c r="F17">
        <v>8</v>
      </c>
      <c r="G17">
        <v>5</v>
      </c>
      <c r="H17">
        <v>6</v>
      </c>
    </row>
    <row r="18" spans="1:8" x14ac:dyDescent="0.35">
      <c r="A18" s="5" t="s">
        <v>113</v>
      </c>
      <c r="B18" s="4">
        <v>4</v>
      </c>
      <c r="C18">
        <v>3</v>
      </c>
      <c r="D18">
        <v>7</v>
      </c>
      <c r="E18">
        <v>2</v>
      </c>
      <c r="F18">
        <v>5</v>
      </c>
      <c r="G18">
        <v>4</v>
      </c>
      <c r="H18">
        <v>7</v>
      </c>
    </row>
    <row r="19" spans="1:8" x14ac:dyDescent="0.35">
      <c r="A19" s="5" t="s">
        <v>344</v>
      </c>
      <c r="B19" s="4">
        <v>1</v>
      </c>
      <c r="C19">
        <v>0</v>
      </c>
      <c r="D19">
        <v>0</v>
      </c>
      <c r="E19">
        <v>2</v>
      </c>
      <c r="F19">
        <v>0</v>
      </c>
      <c r="G19">
        <v>0</v>
      </c>
      <c r="H19">
        <v>0</v>
      </c>
    </row>
    <row r="20" spans="1:8" x14ac:dyDescent="0.35">
      <c r="A20" s="5" t="s">
        <v>68</v>
      </c>
      <c r="B20" s="4">
        <v>1</v>
      </c>
      <c r="C20">
        <v>0</v>
      </c>
      <c r="D20">
        <v>3</v>
      </c>
      <c r="E20">
        <v>0</v>
      </c>
      <c r="F20">
        <v>0</v>
      </c>
      <c r="G20">
        <v>0</v>
      </c>
      <c r="H20">
        <v>0</v>
      </c>
    </row>
    <row r="21" spans="1:8" x14ac:dyDescent="0.35">
      <c r="A21" s="5" t="s">
        <v>42</v>
      </c>
      <c r="B21" s="4">
        <v>5</v>
      </c>
      <c r="C21">
        <v>1</v>
      </c>
      <c r="D21">
        <v>3</v>
      </c>
      <c r="E21">
        <v>2</v>
      </c>
      <c r="F21">
        <v>1</v>
      </c>
      <c r="G21">
        <v>1</v>
      </c>
      <c r="H21">
        <v>2</v>
      </c>
    </row>
    <row r="22" spans="1:8" x14ac:dyDescent="0.35">
      <c r="A22" s="5" t="s">
        <v>76</v>
      </c>
      <c r="B22" s="4">
        <v>0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 x14ac:dyDescent="0.35">
      <c r="A23" s="5" t="s">
        <v>489</v>
      </c>
      <c r="B23" s="4">
        <v>0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 x14ac:dyDescent="0.35">
      <c r="A24" s="3" t="s">
        <v>97</v>
      </c>
      <c r="B24" s="4">
        <v>0</v>
      </c>
      <c r="C24">
        <v>1</v>
      </c>
      <c r="D24">
        <v>1</v>
      </c>
      <c r="E24">
        <v>1</v>
      </c>
      <c r="F24">
        <v>3</v>
      </c>
      <c r="G24">
        <v>1</v>
      </c>
      <c r="H24">
        <v>0</v>
      </c>
    </row>
    <row r="25" spans="1:8" x14ac:dyDescent="0.35">
      <c r="A25" s="5" t="s">
        <v>155</v>
      </c>
      <c r="B25" s="4">
        <v>0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</row>
    <row r="26" spans="1:8" x14ac:dyDescent="0.35">
      <c r="A26" s="5" t="s">
        <v>96</v>
      </c>
      <c r="B26" s="4">
        <v>0</v>
      </c>
      <c r="C26">
        <v>1</v>
      </c>
      <c r="D26">
        <v>1</v>
      </c>
      <c r="E26">
        <v>0</v>
      </c>
      <c r="F26">
        <v>1</v>
      </c>
      <c r="G26">
        <v>1</v>
      </c>
      <c r="H26">
        <v>0</v>
      </c>
    </row>
    <row r="27" spans="1:8" x14ac:dyDescent="0.35">
      <c r="A27" s="5" t="s">
        <v>54</v>
      </c>
      <c r="B27" s="4">
        <v>0</v>
      </c>
      <c r="C27">
        <v>0</v>
      </c>
      <c r="D27">
        <v>0</v>
      </c>
      <c r="E27">
        <v>0</v>
      </c>
      <c r="F27">
        <v>1</v>
      </c>
      <c r="G27">
        <v>0</v>
      </c>
      <c r="H27">
        <v>0</v>
      </c>
    </row>
    <row r="28" spans="1:8" x14ac:dyDescent="0.35">
      <c r="A28" s="5" t="s">
        <v>68</v>
      </c>
      <c r="B28" s="4">
        <v>0</v>
      </c>
      <c r="C28">
        <v>0</v>
      </c>
      <c r="D28">
        <v>0</v>
      </c>
      <c r="E28">
        <v>0</v>
      </c>
      <c r="F28">
        <v>1</v>
      </c>
      <c r="G28">
        <v>0</v>
      </c>
      <c r="H28">
        <v>0</v>
      </c>
    </row>
    <row r="29" spans="1:8" x14ac:dyDescent="0.35">
      <c r="A29" s="3" t="s">
        <v>566</v>
      </c>
      <c r="B29" s="4">
        <v>23</v>
      </c>
      <c r="C29">
        <v>18</v>
      </c>
      <c r="D29">
        <v>26</v>
      </c>
      <c r="E29">
        <v>32</v>
      </c>
      <c r="F29">
        <v>40</v>
      </c>
      <c r="G29">
        <v>19</v>
      </c>
      <c r="H29">
        <v>28</v>
      </c>
    </row>
  </sheetData>
  <hyperlinks>
    <hyperlink ref="A3" location="'Document Map'!A1" display="&lt;&lt;Back to Document Map" xr:uid="{F32B8A13-5EA5-450D-A4AB-A070B2E034C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9CE1B-9C10-42AE-B161-9B947E510F27}">
  <dimension ref="A1:H30"/>
  <sheetViews>
    <sheetView showGridLines="0" showRowColHeaders="0" workbookViewId="0">
      <selection activeCell="A3" sqref="A3"/>
    </sheetView>
  </sheetViews>
  <sheetFormatPr defaultRowHeight="14.5" x14ac:dyDescent="0.35"/>
  <cols>
    <col min="1" max="1" width="37.1796875" bestFit="1" customWidth="1"/>
    <col min="2" max="2" width="15.26953125" bestFit="1" customWidth="1"/>
    <col min="3" max="8" width="4.81640625" bestFit="1" customWidth="1"/>
    <col min="9" max="10" width="10.7265625" bestFit="1" customWidth="1"/>
  </cols>
  <sheetData>
    <row r="1" spans="1:8" ht="15" customHeight="1" x14ac:dyDescent="0.35">
      <c r="A1" s="10" t="s">
        <v>596</v>
      </c>
    </row>
    <row r="2" spans="1:8" ht="16.5" customHeight="1" x14ac:dyDescent="0.35">
      <c r="A2" s="11" t="s">
        <v>593</v>
      </c>
      <c r="B2" s="11"/>
      <c r="C2" s="11"/>
      <c r="D2" s="12"/>
      <c r="E2" s="12"/>
      <c r="F2" s="12"/>
      <c r="G2" s="12"/>
      <c r="H2" s="12"/>
    </row>
    <row r="3" spans="1:8" x14ac:dyDescent="0.35">
      <c r="A3" s="16" t="s">
        <v>595</v>
      </c>
    </row>
    <row r="4" spans="1:8" ht="15.5" x14ac:dyDescent="0.35">
      <c r="A4" s="11"/>
      <c r="B4" s="11"/>
      <c r="C4" s="11"/>
      <c r="D4" s="12"/>
      <c r="E4" s="12"/>
      <c r="F4" s="12"/>
      <c r="G4" s="12"/>
      <c r="H4" s="12"/>
    </row>
    <row r="6" spans="1:8" ht="23.5" x14ac:dyDescent="0.55000000000000004">
      <c r="A6" s="8" t="s">
        <v>594</v>
      </c>
    </row>
    <row r="7" spans="1:8" x14ac:dyDescent="0.35">
      <c r="A7" s="2" t="s">
        <v>1</v>
      </c>
      <c r="B7" t="s">
        <v>557</v>
      </c>
    </row>
    <row r="9" spans="1:8" x14ac:dyDescent="0.35">
      <c r="A9" s="2" t="s">
        <v>567</v>
      </c>
      <c r="B9" s="2" t="s">
        <v>558</v>
      </c>
    </row>
    <row r="10" spans="1:8" x14ac:dyDescent="0.35">
      <c r="A10" s="2" t="s">
        <v>568</v>
      </c>
      <c r="B10" s="4" t="s">
        <v>559</v>
      </c>
      <c r="C10" t="s">
        <v>560</v>
      </c>
      <c r="D10" t="s">
        <v>561</v>
      </c>
      <c r="E10" t="s">
        <v>562</v>
      </c>
      <c r="F10" t="s">
        <v>563</v>
      </c>
      <c r="G10" t="s">
        <v>564</v>
      </c>
      <c r="H10" t="s">
        <v>565</v>
      </c>
    </row>
    <row r="11" spans="1:8" x14ac:dyDescent="0.35">
      <c r="A11" s="3" t="s">
        <v>53</v>
      </c>
      <c r="B11" s="4">
        <v>0</v>
      </c>
      <c r="C11">
        <v>0</v>
      </c>
      <c r="D11">
        <v>1</v>
      </c>
      <c r="E11">
        <v>0</v>
      </c>
      <c r="F11">
        <v>3</v>
      </c>
      <c r="G11">
        <v>2</v>
      </c>
      <c r="H11">
        <v>0</v>
      </c>
    </row>
    <row r="12" spans="1:8" x14ac:dyDescent="0.35">
      <c r="A12" s="3" t="s">
        <v>263</v>
      </c>
      <c r="B12" s="4">
        <v>0</v>
      </c>
      <c r="C12">
        <v>0</v>
      </c>
      <c r="D12">
        <v>0</v>
      </c>
      <c r="E12">
        <v>1</v>
      </c>
      <c r="F12">
        <v>2</v>
      </c>
      <c r="G12">
        <v>1</v>
      </c>
      <c r="H12">
        <v>0</v>
      </c>
    </row>
    <row r="13" spans="1:8" x14ac:dyDescent="0.35">
      <c r="A13" s="3" t="s">
        <v>47</v>
      </c>
      <c r="B13" s="4">
        <v>0</v>
      </c>
      <c r="C13">
        <v>0</v>
      </c>
      <c r="D13">
        <v>0</v>
      </c>
      <c r="E13">
        <v>0</v>
      </c>
      <c r="F13">
        <v>2</v>
      </c>
      <c r="G13">
        <v>0</v>
      </c>
      <c r="H13">
        <v>0</v>
      </c>
    </row>
    <row r="14" spans="1:8" x14ac:dyDescent="0.35">
      <c r="A14" s="3" t="s">
        <v>533</v>
      </c>
      <c r="B14" s="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</row>
    <row r="15" spans="1:8" x14ac:dyDescent="0.35">
      <c r="A15" s="3" t="s">
        <v>41</v>
      </c>
      <c r="B15" s="4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</row>
    <row r="16" spans="1:8" x14ac:dyDescent="0.35">
      <c r="A16" s="3" t="s">
        <v>383</v>
      </c>
      <c r="B16" s="4">
        <v>0</v>
      </c>
      <c r="C16">
        <v>0</v>
      </c>
      <c r="D16">
        <v>1</v>
      </c>
      <c r="E16">
        <v>1</v>
      </c>
      <c r="F16">
        <v>0</v>
      </c>
      <c r="G16">
        <v>0</v>
      </c>
      <c r="H16">
        <v>0</v>
      </c>
    </row>
    <row r="17" spans="1:8" x14ac:dyDescent="0.35">
      <c r="A17" s="3" t="s">
        <v>180</v>
      </c>
      <c r="B17" s="4">
        <v>0</v>
      </c>
      <c r="C17">
        <v>0</v>
      </c>
      <c r="D17">
        <v>0</v>
      </c>
      <c r="E17">
        <v>1</v>
      </c>
      <c r="F17">
        <v>0</v>
      </c>
      <c r="G17">
        <v>0</v>
      </c>
      <c r="H17">
        <v>0</v>
      </c>
    </row>
    <row r="18" spans="1:8" x14ac:dyDescent="0.35">
      <c r="A18" s="3" t="s">
        <v>132</v>
      </c>
      <c r="B18" s="4">
        <v>7</v>
      </c>
      <c r="C18">
        <v>9</v>
      </c>
      <c r="D18">
        <v>6</v>
      </c>
      <c r="E18">
        <v>9</v>
      </c>
      <c r="F18">
        <v>11</v>
      </c>
      <c r="G18">
        <v>4</v>
      </c>
      <c r="H18">
        <v>5</v>
      </c>
    </row>
    <row r="19" spans="1:8" x14ac:dyDescent="0.35">
      <c r="A19" s="3" t="s">
        <v>119</v>
      </c>
      <c r="B19" s="4">
        <v>0</v>
      </c>
      <c r="C19">
        <v>2</v>
      </c>
      <c r="D19">
        <v>0</v>
      </c>
      <c r="E19">
        <v>0</v>
      </c>
      <c r="F19">
        <v>0</v>
      </c>
      <c r="G19">
        <v>0</v>
      </c>
      <c r="H19">
        <v>1</v>
      </c>
    </row>
    <row r="20" spans="1:8" x14ac:dyDescent="0.35">
      <c r="A20" s="3" t="s">
        <v>528</v>
      </c>
      <c r="B20" s="4">
        <v>0</v>
      </c>
      <c r="C20">
        <v>0</v>
      </c>
      <c r="D20">
        <v>0</v>
      </c>
      <c r="E20">
        <v>0</v>
      </c>
      <c r="F20">
        <v>1</v>
      </c>
      <c r="G20">
        <v>0</v>
      </c>
      <c r="H20">
        <v>0</v>
      </c>
    </row>
    <row r="21" spans="1:8" x14ac:dyDescent="0.35">
      <c r="A21" s="3" t="s">
        <v>545</v>
      </c>
      <c r="B21" s="4">
        <v>0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</row>
    <row r="22" spans="1:8" x14ac:dyDescent="0.35">
      <c r="A22" s="3" t="s">
        <v>238</v>
      </c>
      <c r="B22" s="4">
        <v>0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</row>
    <row r="23" spans="1:8" x14ac:dyDescent="0.35">
      <c r="A23" s="3" t="s">
        <v>286</v>
      </c>
      <c r="B23" s="4">
        <v>0</v>
      </c>
      <c r="C23">
        <v>0</v>
      </c>
      <c r="D23">
        <v>0</v>
      </c>
      <c r="E23">
        <v>3</v>
      </c>
      <c r="F23">
        <v>1</v>
      </c>
      <c r="G23">
        <v>0</v>
      </c>
      <c r="H23">
        <v>0</v>
      </c>
    </row>
    <row r="24" spans="1:8" x14ac:dyDescent="0.35">
      <c r="A24" s="3" t="s">
        <v>145</v>
      </c>
      <c r="B24" s="4">
        <v>0</v>
      </c>
      <c r="C24">
        <v>0</v>
      </c>
      <c r="D24">
        <v>0</v>
      </c>
      <c r="E24">
        <v>0</v>
      </c>
      <c r="F24">
        <v>1</v>
      </c>
      <c r="G24">
        <v>0</v>
      </c>
      <c r="H24">
        <v>0</v>
      </c>
    </row>
    <row r="25" spans="1:8" x14ac:dyDescent="0.35">
      <c r="A25" s="3" t="s">
        <v>82</v>
      </c>
      <c r="B25" s="4">
        <v>4</v>
      </c>
      <c r="C25">
        <v>0</v>
      </c>
      <c r="D25">
        <v>3</v>
      </c>
      <c r="E25">
        <v>4</v>
      </c>
      <c r="F25">
        <v>2</v>
      </c>
      <c r="G25">
        <v>1</v>
      </c>
      <c r="H25">
        <v>4</v>
      </c>
    </row>
    <row r="26" spans="1:8" x14ac:dyDescent="0.35">
      <c r="A26" s="3" t="s">
        <v>29</v>
      </c>
      <c r="B26" s="4">
        <v>12</v>
      </c>
      <c r="C26">
        <v>7</v>
      </c>
      <c r="D26">
        <v>13</v>
      </c>
      <c r="E26">
        <v>10</v>
      </c>
      <c r="F26">
        <v>15</v>
      </c>
      <c r="G26">
        <v>9</v>
      </c>
      <c r="H26">
        <v>17</v>
      </c>
    </row>
    <row r="27" spans="1:8" x14ac:dyDescent="0.35">
      <c r="A27" s="3" t="s">
        <v>271</v>
      </c>
      <c r="B27" s="4">
        <v>0</v>
      </c>
      <c r="C27">
        <v>0</v>
      </c>
      <c r="D27">
        <v>0</v>
      </c>
      <c r="E27">
        <v>2</v>
      </c>
      <c r="F27">
        <v>1</v>
      </c>
      <c r="G27">
        <v>0</v>
      </c>
      <c r="H27">
        <v>0</v>
      </c>
    </row>
    <row r="28" spans="1:8" x14ac:dyDescent="0.35">
      <c r="A28" s="3" t="s">
        <v>220</v>
      </c>
      <c r="B28" s="4">
        <v>0</v>
      </c>
      <c r="C28">
        <v>0</v>
      </c>
      <c r="D28">
        <v>1</v>
      </c>
      <c r="E28">
        <v>0</v>
      </c>
      <c r="F28">
        <v>1</v>
      </c>
      <c r="G28">
        <v>0</v>
      </c>
      <c r="H28">
        <v>0</v>
      </c>
    </row>
    <row r="29" spans="1:8" x14ac:dyDescent="0.35">
      <c r="A29" s="3" t="s">
        <v>411</v>
      </c>
      <c r="B29" s="4">
        <v>0</v>
      </c>
      <c r="C29">
        <v>0</v>
      </c>
      <c r="D29">
        <v>0</v>
      </c>
      <c r="E29">
        <v>1</v>
      </c>
      <c r="F29">
        <v>0</v>
      </c>
      <c r="G29">
        <v>0</v>
      </c>
      <c r="H29">
        <v>0</v>
      </c>
    </row>
    <row r="30" spans="1:8" x14ac:dyDescent="0.35">
      <c r="A30" s="3" t="s">
        <v>566</v>
      </c>
      <c r="B30" s="4">
        <v>23</v>
      </c>
      <c r="C30">
        <v>18</v>
      </c>
      <c r="D30">
        <v>26</v>
      </c>
      <c r="E30">
        <v>32</v>
      </c>
      <c r="F30">
        <v>40</v>
      </c>
      <c r="G30">
        <v>19</v>
      </c>
      <c r="H30">
        <v>28</v>
      </c>
    </row>
  </sheetData>
  <hyperlinks>
    <hyperlink ref="A3" location="'Document Map'!A1" display="&lt;&lt;Back to Document Map" xr:uid="{3443994A-4F73-4D71-ACE1-268572678A7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69D6F-7C82-40BF-B9A9-3E6ABEA434CC}">
  <dimension ref="A1:H22"/>
  <sheetViews>
    <sheetView showGridLines="0" showRowColHeaders="0" workbookViewId="0">
      <selection activeCell="M18" sqref="M18"/>
    </sheetView>
  </sheetViews>
  <sheetFormatPr defaultRowHeight="14.5" x14ac:dyDescent="0.35"/>
  <cols>
    <col min="1" max="1" width="32.54296875" bestFit="1" customWidth="1"/>
    <col min="2" max="2" width="15.26953125" bestFit="1" customWidth="1"/>
    <col min="3" max="8" width="4.81640625" bestFit="1" customWidth="1"/>
    <col min="9" max="10" width="10.7265625" bestFit="1" customWidth="1"/>
  </cols>
  <sheetData>
    <row r="1" spans="1:8" ht="15" customHeight="1" x14ac:dyDescent="0.35">
      <c r="A1" s="10" t="s">
        <v>596</v>
      </c>
    </row>
    <row r="2" spans="1:8" ht="16.5" customHeight="1" x14ac:dyDescent="0.35">
      <c r="A2" s="11" t="s">
        <v>593</v>
      </c>
      <c r="B2" s="11"/>
      <c r="C2" s="11"/>
      <c r="D2" s="12"/>
      <c r="E2" s="12"/>
      <c r="F2" s="12"/>
      <c r="G2" s="12"/>
      <c r="H2" s="12"/>
    </row>
    <row r="3" spans="1:8" x14ac:dyDescent="0.35">
      <c r="A3" s="16" t="s">
        <v>595</v>
      </c>
    </row>
    <row r="4" spans="1:8" ht="15.5" x14ac:dyDescent="0.35">
      <c r="A4" s="11"/>
      <c r="B4" s="11"/>
      <c r="C4" s="11"/>
      <c r="D4" s="12"/>
      <c r="E4" s="12"/>
      <c r="F4" s="12"/>
      <c r="G4" s="12"/>
      <c r="H4" s="12"/>
    </row>
    <row r="6" spans="1:8" ht="23.5" x14ac:dyDescent="0.55000000000000004">
      <c r="A6" s="8" t="s">
        <v>594</v>
      </c>
    </row>
    <row r="7" spans="1:8" x14ac:dyDescent="0.35">
      <c r="A7" s="2" t="s">
        <v>1</v>
      </c>
      <c r="B7" t="s">
        <v>557</v>
      </c>
    </row>
    <row r="9" spans="1:8" x14ac:dyDescent="0.35">
      <c r="A9" s="2" t="s">
        <v>567</v>
      </c>
      <c r="B9" s="2" t="s">
        <v>558</v>
      </c>
    </row>
    <row r="10" spans="1:8" x14ac:dyDescent="0.35">
      <c r="A10" s="2" t="s">
        <v>568</v>
      </c>
      <c r="B10" s="4" t="s">
        <v>559</v>
      </c>
      <c r="C10" t="s">
        <v>560</v>
      </c>
      <c r="D10" t="s">
        <v>561</v>
      </c>
      <c r="E10" t="s">
        <v>562</v>
      </c>
      <c r="F10" t="s">
        <v>563</v>
      </c>
      <c r="G10" t="s">
        <v>564</v>
      </c>
      <c r="H10" t="s">
        <v>565</v>
      </c>
    </row>
    <row r="11" spans="1:8" x14ac:dyDescent="0.35">
      <c r="A11" s="3" t="s">
        <v>38</v>
      </c>
      <c r="B11" s="4">
        <v>15</v>
      </c>
      <c r="C11">
        <v>15</v>
      </c>
      <c r="D11">
        <v>17</v>
      </c>
      <c r="E11">
        <v>26</v>
      </c>
      <c r="F11">
        <v>35</v>
      </c>
      <c r="G11">
        <v>11</v>
      </c>
      <c r="H11">
        <v>21</v>
      </c>
    </row>
    <row r="12" spans="1:8" x14ac:dyDescent="0.35">
      <c r="A12" s="5" t="s">
        <v>155</v>
      </c>
      <c r="B12" s="4">
        <v>2</v>
      </c>
      <c r="C12">
        <v>1</v>
      </c>
      <c r="D12">
        <v>1</v>
      </c>
      <c r="E12">
        <v>1</v>
      </c>
      <c r="F12">
        <v>3</v>
      </c>
      <c r="G12">
        <v>0</v>
      </c>
      <c r="H12">
        <v>0</v>
      </c>
    </row>
    <row r="13" spans="1:8" x14ac:dyDescent="0.35">
      <c r="A13" s="5" t="s">
        <v>378</v>
      </c>
      <c r="B13" s="4">
        <v>0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</row>
    <row r="14" spans="1:8" x14ac:dyDescent="0.35">
      <c r="A14" s="5" t="s">
        <v>124</v>
      </c>
      <c r="B14" s="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1</v>
      </c>
    </row>
    <row r="15" spans="1:8" x14ac:dyDescent="0.35">
      <c r="A15" s="5" t="s">
        <v>65</v>
      </c>
      <c r="B15" s="4">
        <v>9</v>
      </c>
      <c r="C15">
        <v>7</v>
      </c>
      <c r="D15">
        <v>5</v>
      </c>
      <c r="E15">
        <v>14</v>
      </c>
      <c r="F15">
        <v>17</v>
      </c>
      <c r="G15">
        <v>6</v>
      </c>
      <c r="H15">
        <v>8</v>
      </c>
    </row>
    <row r="16" spans="1:8" x14ac:dyDescent="0.35">
      <c r="A16" s="5" t="s">
        <v>23</v>
      </c>
      <c r="B16" s="4">
        <v>4</v>
      </c>
      <c r="C16">
        <v>7</v>
      </c>
      <c r="D16">
        <v>10</v>
      </c>
      <c r="E16">
        <v>11</v>
      </c>
      <c r="F16">
        <v>15</v>
      </c>
      <c r="G16">
        <v>5</v>
      </c>
      <c r="H16">
        <v>12</v>
      </c>
    </row>
    <row r="17" spans="1:8" x14ac:dyDescent="0.35">
      <c r="A17" s="3" t="s">
        <v>22</v>
      </c>
      <c r="B17" s="4">
        <v>8</v>
      </c>
      <c r="C17">
        <v>3</v>
      </c>
      <c r="D17">
        <v>9</v>
      </c>
      <c r="E17">
        <v>6</v>
      </c>
      <c r="F17">
        <v>5</v>
      </c>
      <c r="G17">
        <v>8</v>
      </c>
      <c r="H17">
        <v>7</v>
      </c>
    </row>
    <row r="18" spans="1:8" x14ac:dyDescent="0.35">
      <c r="A18" s="5" t="s">
        <v>378</v>
      </c>
      <c r="B18" s="4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</row>
    <row r="19" spans="1:8" x14ac:dyDescent="0.35">
      <c r="A19" s="5" t="s">
        <v>124</v>
      </c>
      <c r="B19" s="4">
        <v>0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 x14ac:dyDescent="0.35">
      <c r="A20" s="5" t="s">
        <v>65</v>
      </c>
      <c r="B20" s="4">
        <v>1</v>
      </c>
      <c r="C20">
        <v>0</v>
      </c>
      <c r="D20">
        <v>2</v>
      </c>
      <c r="E20">
        <v>0</v>
      </c>
      <c r="F20">
        <v>2</v>
      </c>
      <c r="G20">
        <v>2</v>
      </c>
      <c r="H20">
        <v>2</v>
      </c>
    </row>
    <row r="21" spans="1:8" x14ac:dyDescent="0.35">
      <c r="A21" s="5" t="s">
        <v>23</v>
      </c>
      <c r="B21" s="4">
        <v>7</v>
      </c>
      <c r="C21">
        <v>2</v>
      </c>
      <c r="D21">
        <v>7</v>
      </c>
      <c r="E21">
        <v>6</v>
      </c>
      <c r="F21">
        <v>3</v>
      </c>
      <c r="G21">
        <v>6</v>
      </c>
      <c r="H21">
        <v>4</v>
      </c>
    </row>
    <row r="22" spans="1:8" x14ac:dyDescent="0.35">
      <c r="A22" s="3" t="s">
        <v>566</v>
      </c>
      <c r="B22" s="4">
        <v>23</v>
      </c>
      <c r="C22">
        <v>18</v>
      </c>
      <c r="D22">
        <v>26</v>
      </c>
      <c r="E22">
        <v>32</v>
      </c>
      <c r="F22">
        <v>40</v>
      </c>
      <c r="G22">
        <v>19</v>
      </c>
      <c r="H22">
        <v>28</v>
      </c>
    </row>
  </sheetData>
  <hyperlinks>
    <hyperlink ref="A3" location="'Document Map'!A1" display="&lt;&lt;Back to Document Map" xr:uid="{986B3E8A-A833-4C78-8408-597CE86D7A9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673D0-5662-435C-BDC6-279920CE891A}">
  <dimension ref="A1:Z20"/>
  <sheetViews>
    <sheetView showGridLines="0" showRowColHeaders="0" workbookViewId="0"/>
  </sheetViews>
  <sheetFormatPr defaultRowHeight="14.5" x14ac:dyDescent="0.35"/>
  <cols>
    <col min="1" max="1" width="32.54296875" bestFit="1" customWidth="1"/>
    <col min="2" max="2" width="15.26953125" bestFit="1" customWidth="1"/>
    <col min="3" max="25" width="2.81640625" bestFit="1" customWidth="1"/>
    <col min="26" max="27" width="10.7265625" bestFit="1" customWidth="1"/>
    <col min="28" max="56" width="2.81640625" bestFit="1" customWidth="1"/>
    <col min="57" max="57" width="3" bestFit="1" customWidth="1"/>
    <col min="58" max="58" width="3.1796875" bestFit="1" customWidth="1"/>
    <col min="59" max="60" width="10.7265625" bestFit="1" customWidth="1"/>
  </cols>
  <sheetData>
    <row r="1" spans="1:26" x14ac:dyDescent="0.35">
      <c r="A1" s="10" t="s">
        <v>596</v>
      </c>
    </row>
    <row r="2" spans="1:26" ht="15.5" x14ac:dyDescent="0.35">
      <c r="A2" s="11" t="s">
        <v>593</v>
      </c>
    </row>
    <row r="3" spans="1:26" x14ac:dyDescent="0.35">
      <c r="A3" s="16" t="s">
        <v>595</v>
      </c>
    </row>
    <row r="4" spans="1:26" ht="15.5" x14ac:dyDescent="0.35">
      <c r="A4" s="11"/>
    </row>
    <row r="6" spans="1:26" ht="23.5" x14ac:dyDescent="0.55000000000000004">
      <c r="A6" s="8" t="s">
        <v>594</v>
      </c>
    </row>
    <row r="7" spans="1:26" x14ac:dyDescent="0.35">
      <c r="A7" s="2" t="s">
        <v>554</v>
      </c>
      <c r="B7" t="s">
        <v>565</v>
      </c>
    </row>
    <row r="8" spans="1:26" x14ac:dyDescent="0.35">
      <c r="A8" s="2" t="s">
        <v>1</v>
      </c>
      <c r="B8" t="s">
        <v>557</v>
      </c>
    </row>
    <row r="10" spans="1:26" x14ac:dyDescent="0.35">
      <c r="A10" s="2" t="s">
        <v>605</v>
      </c>
      <c r="B10" s="2" t="s">
        <v>558</v>
      </c>
    </row>
    <row r="11" spans="1:26" x14ac:dyDescent="0.35">
      <c r="A11" s="2" t="s">
        <v>568</v>
      </c>
      <c r="B11" s="4" t="s">
        <v>326</v>
      </c>
      <c r="C11" t="s">
        <v>375</v>
      </c>
      <c r="D11" t="s">
        <v>138</v>
      </c>
      <c r="E11" t="s">
        <v>114</v>
      </c>
      <c r="F11" t="s">
        <v>141</v>
      </c>
      <c r="G11" t="s">
        <v>107</v>
      </c>
      <c r="H11" t="s">
        <v>131</v>
      </c>
      <c r="I11" t="s">
        <v>144</v>
      </c>
      <c r="J11" t="s">
        <v>80</v>
      </c>
      <c r="K11" t="s">
        <v>331</v>
      </c>
      <c r="L11" t="s">
        <v>289</v>
      </c>
      <c r="M11" t="s">
        <v>246</v>
      </c>
      <c r="N11" t="s">
        <v>171</v>
      </c>
      <c r="O11" t="s">
        <v>341</v>
      </c>
      <c r="P11" t="s">
        <v>201</v>
      </c>
      <c r="Q11" t="s">
        <v>125</v>
      </c>
      <c r="R11" t="s">
        <v>265</v>
      </c>
      <c r="S11" t="s">
        <v>257</v>
      </c>
      <c r="T11" t="s">
        <v>59</v>
      </c>
      <c r="U11" t="s">
        <v>225</v>
      </c>
      <c r="V11" t="s">
        <v>215</v>
      </c>
      <c r="W11" t="s">
        <v>39</v>
      </c>
      <c r="X11" t="s">
        <v>199</v>
      </c>
      <c r="Y11" t="s">
        <v>249</v>
      </c>
      <c r="Z11" t="s">
        <v>566</v>
      </c>
    </row>
    <row r="12" spans="1:26" x14ac:dyDescent="0.35">
      <c r="A12" s="3" t="s">
        <v>38</v>
      </c>
      <c r="B12">
        <v>1</v>
      </c>
      <c r="C12">
        <v>1</v>
      </c>
      <c r="D12">
        <v>1</v>
      </c>
      <c r="E12">
        <v>1</v>
      </c>
      <c r="F12">
        <v>2</v>
      </c>
      <c r="G12">
        <v>1</v>
      </c>
      <c r="H12">
        <v>1</v>
      </c>
      <c r="I12">
        <v>2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0</v>
      </c>
      <c r="S12">
        <v>0</v>
      </c>
      <c r="T12">
        <v>0</v>
      </c>
      <c r="U12">
        <v>0</v>
      </c>
      <c r="V12">
        <v>1</v>
      </c>
      <c r="W12">
        <v>1</v>
      </c>
      <c r="X12">
        <v>0</v>
      </c>
      <c r="Y12">
        <v>1</v>
      </c>
      <c r="Z12">
        <v>21</v>
      </c>
    </row>
    <row r="13" spans="1:26" x14ac:dyDescent="0.35">
      <c r="A13" s="5" t="s">
        <v>124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1</v>
      </c>
    </row>
    <row r="14" spans="1:26" x14ac:dyDescent="0.35">
      <c r="A14" s="5" t="s">
        <v>65</v>
      </c>
      <c r="B14">
        <v>0</v>
      </c>
      <c r="C14">
        <v>1</v>
      </c>
      <c r="D14">
        <v>0</v>
      </c>
      <c r="E14">
        <v>0</v>
      </c>
      <c r="F14">
        <v>2</v>
      </c>
      <c r="G14">
        <v>0</v>
      </c>
      <c r="H14">
        <v>0</v>
      </c>
      <c r="I14">
        <v>1</v>
      </c>
      <c r="J14">
        <v>1</v>
      </c>
      <c r="K14">
        <v>0</v>
      </c>
      <c r="L14">
        <v>1</v>
      </c>
      <c r="M14">
        <v>1</v>
      </c>
      <c r="N14">
        <v>1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8</v>
      </c>
    </row>
    <row r="15" spans="1:26" x14ac:dyDescent="0.35">
      <c r="A15" s="5" t="s">
        <v>23</v>
      </c>
      <c r="B15">
        <v>1</v>
      </c>
      <c r="C15">
        <v>0</v>
      </c>
      <c r="D15">
        <v>1</v>
      </c>
      <c r="E15">
        <v>1</v>
      </c>
      <c r="F15">
        <v>0</v>
      </c>
      <c r="G15">
        <v>1</v>
      </c>
      <c r="H15">
        <v>1</v>
      </c>
      <c r="I15">
        <v>1</v>
      </c>
      <c r="J15">
        <v>0</v>
      </c>
      <c r="K15">
        <v>1</v>
      </c>
      <c r="L15">
        <v>0</v>
      </c>
      <c r="M15">
        <v>0</v>
      </c>
      <c r="N15">
        <v>0</v>
      </c>
      <c r="O15">
        <v>1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1</v>
      </c>
      <c r="W15">
        <v>1</v>
      </c>
      <c r="X15">
        <v>0</v>
      </c>
      <c r="Y15">
        <v>1</v>
      </c>
      <c r="Z15">
        <v>12</v>
      </c>
    </row>
    <row r="16" spans="1:26" x14ac:dyDescent="0.35">
      <c r="A16" s="3" t="s">
        <v>22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3</v>
      </c>
      <c r="T16">
        <v>1</v>
      </c>
      <c r="U16">
        <v>1</v>
      </c>
      <c r="V16">
        <v>0</v>
      </c>
      <c r="W16">
        <v>0</v>
      </c>
      <c r="X16">
        <v>1</v>
      </c>
      <c r="Y16">
        <v>0</v>
      </c>
      <c r="Z16">
        <v>7</v>
      </c>
    </row>
    <row r="17" spans="1:26" x14ac:dyDescent="0.35">
      <c r="A17" s="5" t="s">
        <v>378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1</v>
      </c>
    </row>
    <row r="18" spans="1:26" x14ac:dyDescent="0.35">
      <c r="A18" s="5" t="s">
        <v>65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2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2</v>
      </c>
    </row>
    <row r="19" spans="1:26" x14ac:dyDescent="0.35">
      <c r="A19" s="5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1</v>
      </c>
      <c r="S19">
        <v>0</v>
      </c>
      <c r="T19">
        <v>1</v>
      </c>
      <c r="U19">
        <v>1</v>
      </c>
      <c r="V19">
        <v>0</v>
      </c>
      <c r="W19">
        <v>0</v>
      </c>
      <c r="X19">
        <v>1</v>
      </c>
      <c r="Y19">
        <v>0</v>
      </c>
      <c r="Z19">
        <v>4</v>
      </c>
    </row>
    <row r="20" spans="1:26" x14ac:dyDescent="0.35">
      <c r="A20" s="3" t="s">
        <v>566</v>
      </c>
      <c r="B20">
        <v>1</v>
      </c>
      <c r="C20">
        <v>1</v>
      </c>
      <c r="D20">
        <v>1</v>
      </c>
      <c r="E20">
        <v>1</v>
      </c>
      <c r="F20">
        <v>2</v>
      </c>
      <c r="G20">
        <v>1</v>
      </c>
      <c r="H20">
        <v>1</v>
      </c>
      <c r="I20">
        <v>2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3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28</v>
      </c>
    </row>
  </sheetData>
  <hyperlinks>
    <hyperlink ref="A3" location="'Document Map'!A1" display="&lt;&lt;Back to Document Map" xr:uid="{343610AC-21AE-4B34-84A3-22CADF5872F4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BC87F-E68A-4BE4-B014-C41B7CBD7424}">
  <dimension ref="A1:I22"/>
  <sheetViews>
    <sheetView showGridLines="0" showRowColHeaders="0" workbookViewId="0">
      <selection activeCell="D4" sqref="D4"/>
    </sheetView>
  </sheetViews>
  <sheetFormatPr defaultRowHeight="14.5" x14ac:dyDescent="0.35"/>
  <cols>
    <col min="1" max="1" width="14.36328125" bestFit="1" customWidth="1"/>
    <col min="2" max="2" width="15.26953125" bestFit="1" customWidth="1"/>
    <col min="3" max="4" width="7.7265625" bestFit="1" customWidth="1"/>
    <col min="5" max="5" width="10.6328125" bestFit="1" customWidth="1"/>
    <col min="6" max="6" width="8.54296875" bestFit="1" customWidth="1"/>
    <col min="7" max="7" width="5.90625" bestFit="1" customWidth="1"/>
    <col min="8" max="8" width="8.26953125" bestFit="1" customWidth="1"/>
    <col min="9" max="9" width="10.7265625" bestFit="1" customWidth="1"/>
    <col min="10" max="10" width="10" bestFit="1" customWidth="1"/>
    <col min="11" max="11" width="9.36328125" bestFit="1" customWidth="1"/>
    <col min="12" max="12" width="10.7265625" bestFit="1" customWidth="1"/>
    <col min="13" max="13" width="9.36328125" bestFit="1" customWidth="1"/>
    <col min="14" max="15" width="10.7265625" bestFit="1" customWidth="1"/>
  </cols>
  <sheetData>
    <row r="1" spans="1:9" ht="15" customHeight="1" x14ac:dyDescent="0.35">
      <c r="A1" s="10" t="s">
        <v>596</v>
      </c>
    </row>
    <row r="2" spans="1:9" ht="16.5" customHeight="1" x14ac:dyDescent="0.35">
      <c r="A2" s="11" t="s">
        <v>593</v>
      </c>
      <c r="B2" s="11"/>
      <c r="C2" s="11"/>
      <c r="D2" s="12"/>
      <c r="E2" s="12"/>
      <c r="F2" s="12"/>
      <c r="G2" s="12"/>
      <c r="H2" s="12"/>
    </row>
    <row r="3" spans="1:9" x14ac:dyDescent="0.35">
      <c r="A3" s="16" t="s">
        <v>595</v>
      </c>
    </row>
    <row r="4" spans="1:9" ht="15.5" x14ac:dyDescent="0.35">
      <c r="A4" s="11"/>
      <c r="B4" s="11"/>
      <c r="C4" s="11"/>
      <c r="D4" s="12"/>
      <c r="E4" s="12"/>
      <c r="F4" s="12"/>
      <c r="G4" s="12"/>
      <c r="H4" s="12"/>
    </row>
    <row r="6" spans="1:9" ht="23.5" x14ac:dyDescent="0.55000000000000004">
      <c r="A6" s="8" t="s">
        <v>594</v>
      </c>
    </row>
    <row r="7" spans="1:9" x14ac:dyDescent="0.35">
      <c r="A7" s="2" t="s">
        <v>554</v>
      </c>
      <c r="B7" t="s">
        <v>565</v>
      </c>
    </row>
    <row r="8" spans="1:9" x14ac:dyDescent="0.35">
      <c r="A8" s="2" t="s">
        <v>1</v>
      </c>
      <c r="B8" t="s">
        <v>557</v>
      </c>
    </row>
    <row r="10" spans="1:9" x14ac:dyDescent="0.35">
      <c r="A10" s="2" t="s">
        <v>586</v>
      </c>
      <c r="B10" s="2" t="s">
        <v>558</v>
      </c>
    </row>
    <row r="11" spans="1:9" x14ac:dyDescent="0.35">
      <c r="A11" s="2" t="s">
        <v>568</v>
      </c>
      <c r="B11" s="4" t="s">
        <v>579</v>
      </c>
      <c r="C11" t="s">
        <v>580</v>
      </c>
      <c r="D11" t="s">
        <v>581</v>
      </c>
      <c r="E11" t="s">
        <v>582</v>
      </c>
      <c r="F11" t="s">
        <v>583</v>
      </c>
      <c r="G11" t="s">
        <v>584</v>
      </c>
      <c r="H11" t="s">
        <v>585</v>
      </c>
      <c r="I11" t="s">
        <v>566</v>
      </c>
    </row>
    <row r="12" spans="1:9" x14ac:dyDescent="0.35">
      <c r="A12" t="s">
        <v>569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</row>
    <row r="13" spans="1:9" x14ac:dyDescent="0.35">
      <c r="A13" s="3" t="s">
        <v>570</v>
      </c>
      <c r="B13">
        <v>2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2</v>
      </c>
    </row>
    <row r="14" spans="1:9" x14ac:dyDescent="0.35">
      <c r="A14" s="3" t="s">
        <v>571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1</v>
      </c>
      <c r="I14">
        <v>1</v>
      </c>
    </row>
    <row r="15" spans="1:9" x14ac:dyDescent="0.35">
      <c r="A15" s="3" t="s">
        <v>572</v>
      </c>
      <c r="B15">
        <v>0</v>
      </c>
      <c r="C15">
        <v>0</v>
      </c>
      <c r="D15">
        <v>1</v>
      </c>
      <c r="E15">
        <v>0</v>
      </c>
      <c r="F15">
        <v>1</v>
      </c>
      <c r="G15">
        <v>0</v>
      </c>
      <c r="H15">
        <v>1</v>
      </c>
      <c r="I15">
        <v>3</v>
      </c>
    </row>
    <row r="16" spans="1:9" x14ac:dyDescent="0.35">
      <c r="A16" s="3" t="s">
        <v>573</v>
      </c>
      <c r="B16">
        <v>1</v>
      </c>
      <c r="C16">
        <v>1</v>
      </c>
      <c r="D16">
        <v>0</v>
      </c>
      <c r="E16">
        <v>2</v>
      </c>
      <c r="F16">
        <v>0</v>
      </c>
      <c r="G16">
        <v>0</v>
      </c>
      <c r="H16">
        <v>0</v>
      </c>
      <c r="I16">
        <v>4</v>
      </c>
    </row>
    <row r="17" spans="1:9" x14ac:dyDescent="0.35">
      <c r="A17" s="3" t="s">
        <v>574</v>
      </c>
      <c r="B17">
        <v>0</v>
      </c>
      <c r="C17">
        <v>2</v>
      </c>
      <c r="D17">
        <v>0</v>
      </c>
      <c r="E17">
        <v>0</v>
      </c>
      <c r="F17">
        <v>0</v>
      </c>
      <c r="G17">
        <v>1</v>
      </c>
      <c r="H17">
        <v>0</v>
      </c>
      <c r="I17">
        <v>3</v>
      </c>
    </row>
    <row r="18" spans="1:9" x14ac:dyDescent="0.35">
      <c r="A18" s="3" t="s">
        <v>575</v>
      </c>
      <c r="B18">
        <v>0</v>
      </c>
      <c r="C18">
        <v>0</v>
      </c>
      <c r="D18">
        <v>0</v>
      </c>
      <c r="E18">
        <v>2</v>
      </c>
      <c r="F18">
        <v>0</v>
      </c>
      <c r="G18">
        <v>3</v>
      </c>
      <c r="H18">
        <v>0</v>
      </c>
      <c r="I18">
        <v>5</v>
      </c>
    </row>
    <row r="19" spans="1:9" x14ac:dyDescent="0.35">
      <c r="A19" s="3" t="s">
        <v>576</v>
      </c>
      <c r="B19">
        <v>0</v>
      </c>
      <c r="C19">
        <v>0</v>
      </c>
      <c r="D19">
        <v>0</v>
      </c>
      <c r="E19">
        <v>1</v>
      </c>
      <c r="F19">
        <v>1</v>
      </c>
      <c r="G19">
        <v>0</v>
      </c>
      <c r="H19">
        <v>0</v>
      </c>
      <c r="I19">
        <v>2</v>
      </c>
    </row>
    <row r="20" spans="1:9" x14ac:dyDescent="0.35">
      <c r="A20" s="3" t="s">
        <v>577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3</v>
      </c>
      <c r="I20">
        <v>3</v>
      </c>
    </row>
    <row r="21" spans="1:9" x14ac:dyDescent="0.35">
      <c r="A21" s="3" t="s">
        <v>578</v>
      </c>
      <c r="B21">
        <v>0</v>
      </c>
      <c r="C21">
        <v>0</v>
      </c>
      <c r="D21">
        <v>1</v>
      </c>
      <c r="E21">
        <v>3</v>
      </c>
      <c r="F21">
        <v>0</v>
      </c>
      <c r="G21">
        <v>0</v>
      </c>
      <c r="H21">
        <v>0</v>
      </c>
      <c r="I21">
        <v>4</v>
      </c>
    </row>
    <row r="22" spans="1:9" x14ac:dyDescent="0.35">
      <c r="A22" s="3" t="s">
        <v>566</v>
      </c>
      <c r="B22">
        <v>3</v>
      </c>
      <c r="C22">
        <v>4</v>
      </c>
      <c r="D22">
        <v>2</v>
      </c>
      <c r="E22">
        <v>8</v>
      </c>
      <c r="F22">
        <v>2</v>
      </c>
      <c r="G22">
        <v>4</v>
      </c>
      <c r="H22">
        <v>5</v>
      </c>
      <c r="I22">
        <v>28</v>
      </c>
    </row>
  </sheetData>
  <hyperlinks>
    <hyperlink ref="A3" location="'Document Map'!A1" display="&lt;&lt;Back to Document Map" xr:uid="{BD0F5E1D-1F68-461A-BBBB-8B44907E3B23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E173E-0DF7-4C54-A266-A8B41D20259F}">
  <dimension ref="A1:I27"/>
  <sheetViews>
    <sheetView showGridLines="0" showRowColHeaders="0" workbookViewId="0">
      <selection activeCell="E6" sqref="E6"/>
    </sheetView>
  </sheetViews>
  <sheetFormatPr defaultRowHeight="14.5" x14ac:dyDescent="0.35"/>
  <cols>
    <col min="1" max="1" width="12.36328125" bestFit="1" customWidth="1"/>
    <col min="2" max="2" width="15.26953125" bestFit="1" customWidth="1"/>
    <col min="3" max="4" width="7.7265625" bestFit="1" customWidth="1"/>
    <col min="5" max="5" width="10.6328125" bestFit="1" customWidth="1"/>
    <col min="6" max="6" width="8.54296875" bestFit="1" customWidth="1"/>
    <col min="7" max="7" width="5.90625" bestFit="1" customWidth="1"/>
    <col min="8" max="8" width="8.26953125" bestFit="1" customWidth="1"/>
    <col min="9" max="10" width="10.7265625" bestFit="1" customWidth="1"/>
  </cols>
  <sheetData>
    <row r="1" spans="1:9" ht="15" customHeight="1" x14ac:dyDescent="0.35">
      <c r="A1" s="10" t="s">
        <v>596</v>
      </c>
    </row>
    <row r="2" spans="1:9" ht="16.5" customHeight="1" x14ac:dyDescent="0.35">
      <c r="A2" s="11" t="s">
        <v>593</v>
      </c>
      <c r="B2" s="11"/>
      <c r="C2" s="11"/>
      <c r="D2" s="12"/>
      <c r="E2" s="12"/>
      <c r="F2" s="12"/>
      <c r="G2" s="12"/>
      <c r="H2" s="12"/>
    </row>
    <row r="3" spans="1:9" x14ac:dyDescent="0.35">
      <c r="A3" s="16" t="s">
        <v>595</v>
      </c>
    </row>
    <row r="4" spans="1:9" ht="15.5" x14ac:dyDescent="0.35">
      <c r="A4" s="11"/>
      <c r="B4" s="11"/>
      <c r="C4" s="11"/>
      <c r="D4" s="12"/>
      <c r="E4" s="12"/>
      <c r="F4" s="12"/>
      <c r="G4" s="12"/>
      <c r="H4" s="12"/>
    </row>
    <row r="6" spans="1:9" ht="23.5" x14ac:dyDescent="0.55000000000000004">
      <c r="A6" s="8" t="s">
        <v>594</v>
      </c>
    </row>
    <row r="7" spans="1:9" x14ac:dyDescent="0.35">
      <c r="A7" s="2" t="s">
        <v>554</v>
      </c>
      <c r="B7" t="s">
        <v>565</v>
      </c>
    </row>
    <row r="8" spans="1:9" x14ac:dyDescent="0.35">
      <c r="A8" s="2" t="s">
        <v>1</v>
      </c>
      <c r="B8" t="s">
        <v>557</v>
      </c>
    </row>
    <row r="10" spans="1:9" x14ac:dyDescent="0.35">
      <c r="A10" s="2" t="s">
        <v>587</v>
      </c>
      <c r="B10" s="2" t="s">
        <v>558</v>
      </c>
    </row>
    <row r="11" spans="1:9" x14ac:dyDescent="0.35">
      <c r="A11" s="2" t="s">
        <v>568</v>
      </c>
      <c r="B11" s="4" t="s">
        <v>579</v>
      </c>
      <c r="C11" t="s">
        <v>580</v>
      </c>
      <c r="D11" t="s">
        <v>581</v>
      </c>
      <c r="E11" t="s">
        <v>582</v>
      </c>
      <c r="F11" t="s">
        <v>583</v>
      </c>
      <c r="G11" t="s">
        <v>584</v>
      </c>
      <c r="H11" t="s">
        <v>585</v>
      </c>
      <c r="I11" t="s">
        <v>566</v>
      </c>
    </row>
    <row r="12" spans="1:9" x14ac:dyDescent="0.35">
      <c r="A12" s="3" t="s">
        <v>292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1</v>
      </c>
    </row>
    <row r="13" spans="1:9" x14ac:dyDescent="0.35">
      <c r="A13" s="3" t="s">
        <v>194</v>
      </c>
      <c r="B13">
        <v>1</v>
      </c>
      <c r="C13">
        <v>0</v>
      </c>
      <c r="D13">
        <v>0</v>
      </c>
      <c r="E13">
        <v>1</v>
      </c>
      <c r="F13">
        <v>0</v>
      </c>
      <c r="G13">
        <v>0</v>
      </c>
      <c r="H13">
        <v>0</v>
      </c>
      <c r="I13">
        <v>2</v>
      </c>
    </row>
    <row r="14" spans="1:9" x14ac:dyDescent="0.35">
      <c r="A14" s="3" t="s">
        <v>198</v>
      </c>
      <c r="B14">
        <v>0</v>
      </c>
      <c r="C14">
        <v>0</v>
      </c>
      <c r="D14">
        <v>0</v>
      </c>
      <c r="E14">
        <v>2</v>
      </c>
      <c r="F14">
        <v>0</v>
      </c>
      <c r="G14">
        <v>0</v>
      </c>
      <c r="H14">
        <v>0</v>
      </c>
      <c r="I14">
        <v>2</v>
      </c>
    </row>
    <row r="15" spans="1:9" x14ac:dyDescent="0.35">
      <c r="A15" s="3" t="s">
        <v>93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</row>
    <row r="16" spans="1:9" x14ac:dyDescent="0.35">
      <c r="A16" s="3" t="s">
        <v>101</v>
      </c>
      <c r="B16">
        <v>0</v>
      </c>
      <c r="C16">
        <v>0</v>
      </c>
      <c r="D16">
        <v>0</v>
      </c>
      <c r="E16">
        <v>1</v>
      </c>
      <c r="F16">
        <v>0</v>
      </c>
      <c r="G16">
        <v>0</v>
      </c>
      <c r="H16">
        <v>0</v>
      </c>
      <c r="I16">
        <v>1</v>
      </c>
    </row>
    <row r="17" spans="1:9" x14ac:dyDescent="0.35">
      <c r="A17" s="3" t="s">
        <v>189</v>
      </c>
      <c r="B17">
        <v>0</v>
      </c>
      <c r="C17">
        <v>0</v>
      </c>
      <c r="D17">
        <v>1</v>
      </c>
      <c r="E17">
        <v>0</v>
      </c>
      <c r="F17">
        <v>0</v>
      </c>
      <c r="G17">
        <v>0</v>
      </c>
      <c r="H17">
        <v>0</v>
      </c>
      <c r="I17">
        <v>1</v>
      </c>
    </row>
    <row r="18" spans="1:9" x14ac:dyDescent="0.35">
      <c r="A18" s="3" t="s">
        <v>51</v>
      </c>
      <c r="B18">
        <v>0</v>
      </c>
      <c r="C18">
        <v>0</v>
      </c>
      <c r="D18">
        <v>1</v>
      </c>
      <c r="E18">
        <v>2</v>
      </c>
      <c r="F18">
        <v>0</v>
      </c>
      <c r="G18">
        <v>0</v>
      </c>
      <c r="H18">
        <v>1</v>
      </c>
      <c r="I18">
        <v>4</v>
      </c>
    </row>
    <row r="19" spans="1:9" x14ac:dyDescent="0.35">
      <c r="A19" s="3" t="s">
        <v>64</v>
      </c>
      <c r="B19">
        <v>0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</row>
    <row r="20" spans="1:9" x14ac:dyDescent="0.35">
      <c r="A20" s="3" t="s">
        <v>214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1</v>
      </c>
    </row>
    <row r="21" spans="1:9" x14ac:dyDescent="0.35">
      <c r="A21" s="3" t="s">
        <v>21</v>
      </c>
      <c r="B21">
        <v>0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</row>
    <row r="22" spans="1:9" x14ac:dyDescent="0.35">
      <c r="A22" s="3" t="s">
        <v>71</v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</row>
    <row r="23" spans="1:9" x14ac:dyDescent="0.35">
      <c r="A23" s="3" t="s">
        <v>87</v>
      </c>
      <c r="B23">
        <v>0</v>
      </c>
      <c r="C23">
        <v>1</v>
      </c>
      <c r="D23">
        <v>0</v>
      </c>
      <c r="E23">
        <v>1</v>
      </c>
      <c r="F23">
        <v>1</v>
      </c>
      <c r="G23">
        <v>2</v>
      </c>
      <c r="H23">
        <v>0</v>
      </c>
      <c r="I23">
        <v>5</v>
      </c>
    </row>
    <row r="24" spans="1:9" x14ac:dyDescent="0.35">
      <c r="A24" s="3" t="s">
        <v>130</v>
      </c>
      <c r="B24">
        <v>0</v>
      </c>
      <c r="C24">
        <v>0</v>
      </c>
      <c r="D24">
        <v>0</v>
      </c>
      <c r="E24">
        <v>0</v>
      </c>
      <c r="F24">
        <v>0</v>
      </c>
      <c r="G24">
        <v>2</v>
      </c>
      <c r="H24">
        <v>1</v>
      </c>
      <c r="I24">
        <v>3</v>
      </c>
    </row>
    <row r="25" spans="1:9" x14ac:dyDescent="0.35">
      <c r="A25" s="3" t="s">
        <v>37</v>
      </c>
      <c r="B25">
        <v>1</v>
      </c>
      <c r="C25">
        <v>0</v>
      </c>
      <c r="D25">
        <v>0</v>
      </c>
      <c r="E25">
        <v>0</v>
      </c>
      <c r="F25">
        <v>1</v>
      </c>
      <c r="G25">
        <v>0</v>
      </c>
      <c r="H25">
        <v>1</v>
      </c>
      <c r="I25">
        <v>3</v>
      </c>
    </row>
    <row r="26" spans="1:9" x14ac:dyDescent="0.35">
      <c r="A26" s="3" t="s">
        <v>111</v>
      </c>
      <c r="B26">
        <v>0</v>
      </c>
      <c r="C26">
        <v>0</v>
      </c>
      <c r="D26">
        <v>0</v>
      </c>
      <c r="E26">
        <v>1</v>
      </c>
      <c r="F26">
        <v>0</v>
      </c>
      <c r="G26">
        <v>0</v>
      </c>
      <c r="H26">
        <v>0</v>
      </c>
      <c r="I26">
        <v>1</v>
      </c>
    </row>
    <row r="27" spans="1:9" x14ac:dyDescent="0.35">
      <c r="A27" s="3" t="s">
        <v>566</v>
      </c>
      <c r="B27">
        <v>3</v>
      </c>
      <c r="C27">
        <v>4</v>
      </c>
      <c r="D27">
        <v>2</v>
      </c>
      <c r="E27">
        <v>8</v>
      </c>
      <c r="F27">
        <v>2</v>
      </c>
      <c r="G27">
        <v>4</v>
      </c>
      <c r="H27">
        <v>5</v>
      </c>
      <c r="I27">
        <v>28</v>
      </c>
    </row>
  </sheetData>
  <hyperlinks>
    <hyperlink ref="A3" location="'Document Map'!A1" display="&lt;&lt;Back to Document Map" xr:uid="{E67C37EE-727F-43DD-BA2A-29161BF6E2A5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30E96-CE9D-40B3-A616-4F57C9159B5B}">
  <dimension ref="A1:I36"/>
  <sheetViews>
    <sheetView showGridLines="0" showRowColHeaders="0" workbookViewId="0">
      <selection sqref="A1:XFD6"/>
    </sheetView>
  </sheetViews>
  <sheetFormatPr defaultRowHeight="14.5" x14ac:dyDescent="0.35"/>
  <cols>
    <col min="1" max="1" width="34.1796875" bestFit="1" customWidth="1"/>
    <col min="2" max="2" width="15.26953125" bestFit="1" customWidth="1"/>
    <col min="3" max="4" width="7.7265625" bestFit="1" customWidth="1"/>
    <col min="5" max="5" width="10.6328125" bestFit="1" customWidth="1"/>
    <col min="6" max="6" width="8.54296875" bestFit="1" customWidth="1"/>
    <col min="7" max="7" width="5.90625" bestFit="1" customWidth="1"/>
    <col min="8" max="8" width="8.26953125" bestFit="1" customWidth="1"/>
    <col min="9" max="10" width="10.7265625" bestFit="1" customWidth="1"/>
    <col min="11" max="12" width="7.26953125" bestFit="1" customWidth="1"/>
    <col min="13" max="13" width="7.1796875" bestFit="1" customWidth="1"/>
    <col min="14" max="22" width="6.1796875" bestFit="1" customWidth="1"/>
    <col min="23" max="24" width="7.1796875" bestFit="1" customWidth="1"/>
    <col min="25" max="25" width="8.36328125" bestFit="1" customWidth="1"/>
    <col min="26" max="26" width="6.7265625" bestFit="1" customWidth="1"/>
    <col min="27" max="27" width="10.7265625" bestFit="1" customWidth="1"/>
  </cols>
  <sheetData>
    <row r="1" spans="1:9" ht="15" customHeight="1" x14ac:dyDescent="0.35">
      <c r="A1" s="10" t="s">
        <v>596</v>
      </c>
    </row>
    <row r="2" spans="1:9" ht="16.5" customHeight="1" x14ac:dyDescent="0.35">
      <c r="A2" s="11" t="s">
        <v>593</v>
      </c>
      <c r="B2" s="11"/>
      <c r="C2" s="11"/>
      <c r="D2" s="12"/>
      <c r="E2" s="12"/>
      <c r="F2" s="12"/>
      <c r="G2" s="12"/>
      <c r="H2" s="12"/>
    </row>
    <row r="3" spans="1:9" x14ac:dyDescent="0.35">
      <c r="A3" s="16" t="s">
        <v>595</v>
      </c>
    </row>
    <row r="4" spans="1:9" ht="15.5" x14ac:dyDescent="0.35">
      <c r="A4" s="11"/>
      <c r="B4" s="11"/>
      <c r="C4" s="11"/>
      <c r="D4" s="12"/>
      <c r="E4" s="12"/>
      <c r="F4" s="12"/>
      <c r="G4" s="12"/>
      <c r="H4" s="12"/>
    </row>
    <row r="6" spans="1:9" ht="23.5" x14ac:dyDescent="0.55000000000000004">
      <c r="A6" s="8" t="s">
        <v>594</v>
      </c>
    </row>
    <row r="7" spans="1:9" x14ac:dyDescent="0.35">
      <c r="A7" s="2" t="s">
        <v>554</v>
      </c>
      <c r="B7" t="s">
        <v>565</v>
      </c>
    </row>
    <row r="8" spans="1:9" x14ac:dyDescent="0.35">
      <c r="A8" s="2" t="s">
        <v>1</v>
      </c>
      <c r="B8" t="s">
        <v>557</v>
      </c>
    </row>
    <row r="10" spans="1:9" x14ac:dyDescent="0.35">
      <c r="A10" s="2" t="s">
        <v>588</v>
      </c>
      <c r="B10" s="2" t="s">
        <v>558</v>
      </c>
    </row>
    <row r="11" spans="1:9" x14ac:dyDescent="0.35">
      <c r="A11" s="2" t="s">
        <v>568</v>
      </c>
      <c r="B11" s="6" t="s">
        <v>579</v>
      </c>
      <c r="C11" t="s">
        <v>580</v>
      </c>
      <c r="D11" t="s">
        <v>581</v>
      </c>
      <c r="E11" t="s">
        <v>582</v>
      </c>
      <c r="F11" t="s">
        <v>583</v>
      </c>
      <c r="G11" t="s">
        <v>584</v>
      </c>
      <c r="H11" t="s">
        <v>585</v>
      </c>
      <c r="I11" t="s">
        <v>566</v>
      </c>
    </row>
    <row r="12" spans="1:9" x14ac:dyDescent="0.35">
      <c r="A12" s="3" t="s">
        <v>41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1</v>
      </c>
    </row>
    <row r="13" spans="1:9" x14ac:dyDescent="0.35">
      <c r="A13" s="5" t="s">
        <v>37</v>
      </c>
      <c r="B13">
        <v>0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  <c r="I13">
        <v>1</v>
      </c>
    </row>
    <row r="14" spans="1:9" x14ac:dyDescent="0.35">
      <c r="A14" s="3" t="s">
        <v>132</v>
      </c>
      <c r="B14">
        <v>1</v>
      </c>
      <c r="C14">
        <v>0</v>
      </c>
      <c r="D14">
        <v>0</v>
      </c>
      <c r="E14">
        <v>1</v>
      </c>
      <c r="F14">
        <v>1</v>
      </c>
      <c r="G14">
        <v>2</v>
      </c>
      <c r="H14">
        <v>0</v>
      </c>
      <c r="I14">
        <v>5</v>
      </c>
    </row>
    <row r="15" spans="1:9" x14ac:dyDescent="0.35">
      <c r="A15" s="5" t="s">
        <v>71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</row>
    <row r="16" spans="1:9" x14ac:dyDescent="0.35">
      <c r="A16" s="5" t="s">
        <v>87</v>
      </c>
      <c r="B16">
        <v>0</v>
      </c>
      <c r="C16">
        <v>0</v>
      </c>
      <c r="D16">
        <v>0</v>
      </c>
      <c r="E16">
        <v>1</v>
      </c>
      <c r="F16">
        <v>1</v>
      </c>
      <c r="G16">
        <v>0</v>
      </c>
      <c r="H16">
        <v>0</v>
      </c>
      <c r="I16">
        <v>2</v>
      </c>
    </row>
    <row r="17" spans="1:9" x14ac:dyDescent="0.35">
      <c r="A17" s="5" t="s">
        <v>130</v>
      </c>
      <c r="B17">
        <v>0</v>
      </c>
      <c r="C17">
        <v>0</v>
      </c>
      <c r="D17">
        <v>0</v>
      </c>
      <c r="E17">
        <v>0</v>
      </c>
      <c r="F17">
        <v>0</v>
      </c>
      <c r="G17">
        <v>2</v>
      </c>
      <c r="H17">
        <v>0</v>
      </c>
      <c r="I17">
        <v>2</v>
      </c>
    </row>
    <row r="18" spans="1:9" x14ac:dyDescent="0.35">
      <c r="A18" s="3" t="s">
        <v>119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1</v>
      </c>
    </row>
    <row r="19" spans="1:9" x14ac:dyDescent="0.35">
      <c r="A19" s="5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1</v>
      </c>
    </row>
    <row r="20" spans="1:9" x14ac:dyDescent="0.35">
      <c r="A20" s="3" t="s">
        <v>82</v>
      </c>
      <c r="B20">
        <v>0</v>
      </c>
      <c r="C20">
        <v>0</v>
      </c>
      <c r="D20">
        <v>1</v>
      </c>
      <c r="E20">
        <v>1</v>
      </c>
      <c r="F20">
        <v>0</v>
      </c>
      <c r="G20">
        <v>0</v>
      </c>
      <c r="H20">
        <v>2</v>
      </c>
      <c r="I20">
        <v>4</v>
      </c>
    </row>
    <row r="21" spans="1:9" x14ac:dyDescent="0.35">
      <c r="A21" s="5" t="s">
        <v>292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1</v>
      </c>
      <c r="I21">
        <v>1</v>
      </c>
    </row>
    <row r="22" spans="1:9" x14ac:dyDescent="0.35">
      <c r="A22" s="5" t="s">
        <v>189</v>
      </c>
      <c r="B22">
        <v>0</v>
      </c>
      <c r="C22">
        <v>0</v>
      </c>
      <c r="D22">
        <v>1</v>
      </c>
      <c r="E22">
        <v>0</v>
      </c>
      <c r="F22">
        <v>0</v>
      </c>
      <c r="G22">
        <v>0</v>
      </c>
      <c r="H22">
        <v>0</v>
      </c>
      <c r="I22">
        <v>1</v>
      </c>
    </row>
    <row r="23" spans="1:9" x14ac:dyDescent="0.35">
      <c r="A23" s="5" t="s">
        <v>130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</v>
      </c>
      <c r="I23">
        <v>1</v>
      </c>
    </row>
    <row r="24" spans="1:9" x14ac:dyDescent="0.35">
      <c r="A24" s="5" t="s">
        <v>111</v>
      </c>
      <c r="B24">
        <v>0</v>
      </c>
      <c r="C24">
        <v>0</v>
      </c>
      <c r="D24">
        <v>0</v>
      </c>
      <c r="E24">
        <v>1</v>
      </c>
      <c r="F24">
        <v>0</v>
      </c>
      <c r="G24">
        <v>0</v>
      </c>
      <c r="H24">
        <v>0</v>
      </c>
      <c r="I24">
        <v>1</v>
      </c>
    </row>
    <row r="25" spans="1:9" x14ac:dyDescent="0.35">
      <c r="A25" s="3" t="s">
        <v>29</v>
      </c>
      <c r="B25">
        <v>2</v>
      </c>
      <c r="C25">
        <v>4</v>
      </c>
      <c r="D25">
        <v>1</v>
      </c>
      <c r="E25">
        <v>6</v>
      </c>
      <c r="F25">
        <v>0</v>
      </c>
      <c r="G25">
        <v>2</v>
      </c>
      <c r="H25">
        <v>2</v>
      </c>
      <c r="I25">
        <v>17</v>
      </c>
    </row>
    <row r="26" spans="1:9" x14ac:dyDescent="0.35">
      <c r="A26" s="5" t="s">
        <v>194</v>
      </c>
      <c r="B26">
        <v>1</v>
      </c>
      <c r="C26">
        <v>0</v>
      </c>
      <c r="D26">
        <v>0</v>
      </c>
      <c r="E26">
        <v>1</v>
      </c>
      <c r="F26">
        <v>0</v>
      </c>
      <c r="G26">
        <v>0</v>
      </c>
      <c r="H26">
        <v>0</v>
      </c>
      <c r="I26">
        <v>2</v>
      </c>
    </row>
    <row r="27" spans="1:9" x14ac:dyDescent="0.35">
      <c r="A27" s="5" t="s">
        <v>198</v>
      </c>
      <c r="B27">
        <v>0</v>
      </c>
      <c r="C27">
        <v>0</v>
      </c>
      <c r="D27">
        <v>0</v>
      </c>
      <c r="E27">
        <v>2</v>
      </c>
      <c r="F27">
        <v>0</v>
      </c>
      <c r="G27">
        <v>0</v>
      </c>
      <c r="H27">
        <v>0</v>
      </c>
      <c r="I27">
        <v>2</v>
      </c>
    </row>
    <row r="28" spans="1:9" x14ac:dyDescent="0.35">
      <c r="A28" s="5" t="s">
        <v>93</v>
      </c>
      <c r="B28">
        <v>0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1</v>
      </c>
    </row>
    <row r="29" spans="1:9" x14ac:dyDescent="0.35">
      <c r="A29" s="5" t="s">
        <v>101</v>
      </c>
      <c r="B29">
        <v>0</v>
      </c>
      <c r="C29">
        <v>0</v>
      </c>
      <c r="D29">
        <v>0</v>
      </c>
      <c r="E29">
        <v>1</v>
      </c>
      <c r="F29">
        <v>0</v>
      </c>
      <c r="G29">
        <v>0</v>
      </c>
      <c r="H29">
        <v>0</v>
      </c>
      <c r="I29">
        <v>1</v>
      </c>
    </row>
    <row r="30" spans="1:9" x14ac:dyDescent="0.35">
      <c r="A30" s="5" t="s">
        <v>51</v>
      </c>
      <c r="B30">
        <v>0</v>
      </c>
      <c r="C30">
        <v>0</v>
      </c>
      <c r="D30">
        <v>1</v>
      </c>
      <c r="E30">
        <v>2</v>
      </c>
      <c r="F30">
        <v>0</v>
      </c>
      <c r="G30">
        <v>0</v>
      </c>
      <c r="H30">
        <v>1</v>
      </c>
      <c r="I30">
        <v>4</v>
      </c>
    </row>
    <row r="31" spans="1:9" x14ac:dyDescent="0.35">
      <c r="A31" s="5" t="s">
        <v>64</v>
      </c>
      <c r="B31">
        <v>0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1</v>
      </c>
    </row>
    <row r="32" spans="1:9" x14ac:dyDescent="0.35">
      <c r="A32" s="5" t="s">
        <v>214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1</v>
      </c>
      <c r="I32">
        <v>1</v>
      </c>
    </row>
    <row r="33" spans="1:9" x14ac:dyDescent="0.35">
      <c r="A33" s="5" t="s">
        <v>21</v>
      </c>
      <c r="B33">
        <v>0</v>
      </c>
      <c r="C33">
        <v>1</v>
      </c>
      <c r="D33">
        <v>0</v>
      </c>
      <c r="E33">
        <v>0</v>
      </c>
      <c r="F33">
        <v>0</v>
      </c>
      <c r="G33">
        <v>0</v>
      </c>
      <c r="H33">
        <v>0</v>
      </c>
      <c r="I33">
        <v>1</v>
      </c>
    </row>
    <row r="34" spans="1:9" x14ac:dyDescent="0.35">
      <c r="A34" s="5" t="s">
        <v>87</v>
      </c>
      <c r="B34">
        <v>0</v>
      </c>
      <c r="C34">
        <v>1</v>
      </c>
      <c r="D34">
        <v>0</v>
      </c>
      <c r="E34">
        <v>0</v>
      </c>
      <c r="F34">
        <v>0</v>
      </c>
      <c r="G34">
        <v>2</v>
      </c>
      <c r="H34">
        <v>0</v>
      </c>
      <c r="I34">
        <v>3</v>
      </c>
    </row>
    <row r="35" spans="1:9" x14ac:dyDescent="0.35">
      <c r="A35" s="5" t="s">
        <v>37</v>
      </c>
      <c r="B35">
        <v>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</v>
      </c>
    </row>
    <row r="36" spans="1:9" x14ac:dyDescent="0.35">
      <c r="A36" s="3" t="s">
        <v>566</v>
      </c>
      <c r="B36">
        <v>3</v>
      </c>
      <c r="C36">
        <v>4</v>
      </c>
      <c r="D36">
        <v>2</v>
      </c>
      <c r="E36">
        <v>8</v>
      </c>
      <c r="F36">
        <v>2</v>
      </c>
      <c r="G36">
        <v>4</v>
      </c>
      <c r="H36">
        <v>5</v>
      </c>
      <c r="I36">
        <v>28</v>
      </c>
    </row>
  </sheetData>
  <hyperlinks>
    <hyperlink ref="A3" location="'Document Map'!A1" display="&lt;&lt;Back to Document Map" xr:uid="{2030E6A8-295C-4D6B-85DC-44B07A93DBB6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5C93B-E4DB-4F9A-A014-50FE7537C299}">
  <dimension ref="A1:H32"/>
  <sheetViews>
    <sheetView showGridLines="0" showRowColHeaders="0" workbookViewId="0">
      <selection sqref="A1:A6"/>
    </sheetView>
  </sheetViews>
  <sheetFormatPr defaultRowHeight="14.5" x14ac:dyDescent="0.35"/>
  <cols>
    <col min="1" max="1" width="37.54296875" bestFit="1" customWidth="1"/>
    <col min="2" max="2" width="15.26953125" bestFit="1" customWidth="1"/>
    <col min="3" max="8" width="4.81640625" bestFit="1" customWidth="1"/>
    <col min="9" max="10" width="10.7265625" bestFit="1" customWidth="1"/>
  </cols>
  <sheetData>
    <row r="1" spans="1:8" ht="15" customHeight="1" x14ac:dyDescent="0.35">
      <c r="A1" s="10" t="s">
        <v>596</v>
      </c>
    </row>
    <row r="2" spans="1:8" ht="16.5" customHeight="1" x14ac:dyDescent="0.35">
      <c r="A2" s="11" t="s">
        <v>593</v>
      </c>
      <c r="B2" s="11"/>
      <c r="C2" s="11"/>
      <c r="D2" s="12"/>
      <c r="E2" s="12"/>
      <c r="F2" s="12"/>
      <c r="G2" s="12"/>
      <c r="H2" s="12"/>
    </row>
    <row r="3" spans="1:8" x14ac:dyDescent="0.35">
      <c r="A3" s="16" t="s">
        <v>595</v>
      </c>
    </row>
    <row r="4" spans="1:8" ht="15.5" x14ac:dyDescent="0.35">
      <c r="A4" s="11"/>
      <c r="B4" s="11"/>
      <c r="C4" s="11"/>
      <c r="D4" s="12"/>
      <c r="E4" s="12"/>
      <c r="F4" s="12"/>
      <c r="G4" s="12"/>
      <c r="H4" s="12"/>
    </row>
    <row r="6" spans="1:8" ht="23.5" x14ac:dyDescent="0.55000000000000004">
      <c r="A6" s="8" t="s">
        <v>594</v>
      </c>
    </row>
    <row r="7" spans="1:8" x14ac:dyDescent="0.35">
      <c r="A7" s="2" t="s">
        <v>1</v>
      </c>
      <c r="B7" t="s">
        <v>557</v>
      </c>
    </row>
    <row r="9" spans="1:8" x14ac:dyDescent="0.35">
      <c r="A9" s="2" t="s">
        <v>567</v>
      </c>
      <c r="B9" s="2" t="s">
        <v>558</v>
      </c>
    </row>
    <row r="10" spans="1:8" x14ac:dyDescent="0.35">
      <c r="A10" s="2" t="s">
        <v>568</v>
      </c>
      <c r="B10" s="4" t="s">
        <v>559</v>
      </c>
      <c r="C10" t="s">
        <v>560</v>
      </c>
      <c r="D10" t="s">
        <v>561</v>
      </c>
      <c r="E10" t="s">
        <v>562</v>
      </c>
      <c r="F10" t="s">
        <v>563</v>
      </c>
      <c r="G10" t="s">
        <v>564</v>
      </c>
      <c r="H10" t="s">
        <v>565</v>
      </c>
    </row>
    <row r="11" spans="1:8" x14ac:dyDescent="0.35">
      <c r="A11" s="3" t="s">
        <v>46</v>
      </c>
      <c r="B11" s="4">
        <v>9</v>
      </c>
      <c r="C11">
        <v>8</v>
      </c>
      <c r="D11">
        <v>6</v>
      </c>
      <c r="E11">
        <v>17</v>
      </c>
      <c r="F11">
        <v>18</v>
      </c>
      <c r="G11">
        <v>9</v>
      </c>
      <c r="H11">
        <v>9</v>
      </c>
    </row>
    <row r="12" spans="1:8" x14ac:dyDescent="0.35">
      <c r="A12" s="5" t="s">
        <v>53</v>
      </c>
      <c r="B12" s="4">
        <v>0</v>
      </c>
      <c r="C12">
        <v>0</v>
      </c>
      <c r="D12">
        <v>1</v>
      </c>
      <c r="E12">
        <v>0</v>
      </c>
      <c r="F12">
        <v>0</v>
      </c>
      <c r="G12">
        <v>2</v>
      </c>
      <c r="H12">
        <v>0</v>
      </c>
    </row>
    <row r="13" spans="1:8" x14ac:dyDescent="0.35">
      <c r="A13" s="5" t="s">
        <v>263</v>
      </c>
      <c r="B13" s="4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</row>
    <row r="14" spans="1:8" x14ac:dyDescent="0.35">
      <c r="A14" s="5" t="s">
        <v>47</v>
      </c>
      <c r="B14" s="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</row>
    <row r="15" spans="1:8" x14ac:dyDescent="0.35">
      <c r="A15" s="5" t="s">
        <v>533</v>
      </c>
      <c r="B15" s="4">
        <v>0</v>
      </c>
      <c r="C15">
        <v>0</v>
      </c>
      <c r="D15">
        <v>1</v>
      </c>
      <c r="E15">
        <v>0</v>
      </c>
      <c r="F15">
        <v>0</v>
      </c>
      <c r="G15">
        <v>0</v>
      </c>
      <c r="H15">
        <v>0</v>
      </c>
    </row>
    <row r="16" spans="1:8" x14ac:dyDescent="0.35">
      <c r="A16" s="5" t="s">
        <v>180</v>
      </c>
      <c r="B16" s="4">
        <v>0</v>
      </c>
      <c r="C16">
        <v>0</v>
      </c>
      <c r="D16">
        <v>0</v>
      </c>
      <c r="E16">
        <v>1</v>
      </c>
      <c r="F16">
        <v>0</v>
      </c>
      <c r="G16">
        <v>0</v>
      </c>
      <c r="H16">
        <v>0</v>
      </c>
    </row>
    <row r="17" spans="1:8" x14ac:dyDescent="0.35">
      <c r="A17" s="5" t="s">
        <v>132</v>
      </c>
      <c r="B17" s="4">
        <v>4</v>
      </c>
      <c r="C17">
        <v>5</v>
      </c>
      <c r="D17">
        <v>2</v>
      </c>
      <c r="E17">
        <v>4</v>
      </c>
      <c r="F17">
        <v>8</v>
      </c>
      <c r="G17">
        <v>2</v>
      </c>
      <c r="H17">
        <v>1</v>
      </c>
    </row>
    <row r="18" spans="1:8" x14ac:dyDescent="0.35">
      <c r="A18" s="5" t="s">
        <v>238</v>
      </c>
      <c r="B18" s="4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</row>
    <row r="19" spans="1:8" x14ac:dyDescent="0.35">
      <c r="A19" s="5" t="s">
        <v>286</v>
      </c>
      <c r="B19" s="4">
        <v>0</v>
      </c>
      <c r="C19">
        <v>0</v>
      </c>
      <c r="D19">
        <v>0</v>
      </c>
      <c r="E19">
        <v>3</v>
      </c>
      <c r="F19">
        <v>0</v>
      </c>
      <c r="G19">
        <v>0</v>
      </c>
      <c r="H19">
        <v>0</v>
      </c>
    </row>
    <row r="20" spans="1:8" x14ac:dyDescent="0.35">
      <c r="A20" s="5" t="s">
        <v>82</v>
      </c>
      <c r="B20" s="4">
        <v>1</v>
      </c>
      <c r="C20">
        <v>0</v>
      </c>
      <c r="D20">
        <v>0</v>
      </c>
      <c r="E20">
        <v>2</v>
      </c>
      <c r="F20">
        <v>1</v>
      </c>
      <c r="G20">
        <v>1</v>
      </c>
      <c r="H20">
        <v>0</v>
      </c>
    </row>
    <row r="21" spans="1:8" x14ac:dyDescent="0.35">
      <c r="A21" s="5" t="s">
        <v>29</v>
      </c>
      <c r="B21" s="4">
        <v>4</v>
      </c>
      <c r="C21">
        <v>3</v>
      </c>
      <c r="D21">
        <v>2</v>
      </c>
      <c r="E21">
        <v>5</v>
      </c>
      <c r="F21">
        <v>7</v>
      </c>
      <c r="G21">
        <v>2</v>
      </c>
      <c r="H21">
        <v>8</v>
      </c>
    </row>
    <row r="22" spans="1:8" x14ac:dyDescent="0.35">
      <c r="A22" s="5" t="s">
        <v>271</v>
      </c>
      <c r="B22" s="4">
        <v>0</v>
      </c>
      <c r="C22">
        <v>0</v>
      </c>
      <c r="D22">
        <v>0</v>
      </c>
      <c r="E22">
        <v>1</v>
      </c>
      <c r="F22">
        <v>1</v>
      </c>
      <c r="G22">
        <v>0</v>
      </c>
      <c r="H22">
        <v>0</v>
      </c>
    </row>
    <row r="23" spans="1:8" x14ac:dyDescent="0.35">
      <c r="A23" s="5" t="s">
        <v>411</v>
      </c>
      <c r="B23" s="4">
        <v>0</v>
      </c>
      <c r="C23">
        <v>0</v>
      </c>
      <c r="D23">
        <v>0</v>
      </c>
      <c r="E23">
        <v>1</v>
      </c>
      <c r="F23">
        <v>0</v>
      </c>
      <c r="G23">
        <v>0</v>
      </c>
      <c r="H23">
        <v>0</v>
      </c>
    </row>
    <row r="24" spans="1:8" x14ac:dyDescent="0.35">
      <c r="A24" s="3" t="s">
        <v>40</v>
      </c>
      <c r="B24" s="4">
        <v>1</v>
      </c>
      <c r="C24">
        <v>0</v>
      </c>
      <c r="D24">
        <v>0</v>
      </c>
      <c r="E24">
        <v>3</v>
      </c>
      <c r="F24">
        <v>1</v>
      </c>
      <c r="G24">
        <v>4</v>
      </c>
      <c r="H24">
        <v>8</v>
      </c>
    </row>
    <row r="25" spans="1:8" x14ac:dyDescent="0.35">
      <c r="A25" s="3" t="s">
        <v>81</v>
      </c>
      <c r="B25" s="4">
        <v>0</v>
      </c>
      <c r="C25">
        <v>0</v>
      </c>
      <c r="D25">
        <v>3</v>
      </c>
      <c r="E25">
        <v>0</v>
      </c>
      <c r="F25">
        <v>2</v>
      </c>
      <c r="G25">
        <v>1</v>
      </c>
      <c r="H25">
        <v>1</v>
      </c>
    </row>
    <row r="26" spans="1:8" x14ac:dyDescent="0.35">
      <c r="A26" s="3" t="s">
        <v>448</v>
      </c>
      <c r="B26" s="4">
        <v>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 x14ac:dyDescent="0.35">
      <c r="A27" s="3" t="s">
        <v>67</v>
      </c>
      <c r="B27" s="4">
        <v>3</v>
      </c>
      <c r="C27">
        <v>1</v>
      </c>
      <c r="D27">
        <v>5</v>
      </c>
      <c r="E27">
        <v>0</v>
      </c>
      <c r="F27">
        <v>2</v>
      </c>
      <c r="G27">
        <v>0</v>
      </c>
      <c r="H27">
        <v>1</v>
      </c>
    </row>
    <row r="28" spans="1:8" x14ac:dyDescent="0.35">
      <c r="A28" s="3" t="s">
        <v>27</v>
      </c>
      <c r="B28" s="4">
        <v>1</v>
      </c>
      <c r="C28">
        <v>0</v>
      </c>
      <c r="D28">
        <v>0</v>
      </c>
      <c r="E28">
        <v>1</v>
      </c>
      <c r="F28">
        <v>0</v>
      </c>
      <c r="G28">
        <v>0</v>
      </c>
      <c r="H28">
        <v>1</v>
      </c>
    </row>
    <row r="29" spans="1:8" x14ac:dyDescent="0.35">
      <c r="A29" s="3" t="s">
        <v>94</v>
      </c>
      <c r="B29" s="4">
        <v>0</v>
      </c>
      <c r="C29">
        <v>1</v>
      </c>
      <c r="D29">
        <v>1</v>
      </c>
      <c r="E29">
        <v>1</v>
      </c>
      <c r="F29">
        <v>2</v>
      </c>
      <c r="G29">
        <v>1</v>
      </c>
      <c r="H29">
        <v>0</v>
      </c>
    </row>
    <row r="30" spans="1:8" x14ac:dyDescent="0.35">
      <c r="A30" s="3" t="s">
        <v>496</v>
      </c>
      <c r="B30" s="4">
        <v>0</v>
      </c>
      <c r="C30">
        <v>0</v>
      </c>
      <c r="D30">
        <v>0</v>
      </c>
      <c r="E30">
        <v>0</v>
      </c>
      <c r="F30">
        <v>1</v>
      </c>
      <c r="G30">
        <v>0</v>
      </c>
      <c r="H30">
        <v>0</v>
      </c>
    </row>
    <row r="31" spans="1:8" x14ac:dyDescent="0.35">
      <c r="A31" s="3" t="s">
        <v>52</v>
      </c>
      <c r="B31" s="4">
        <v>8</v>
      </c>
      <c r="C31">
        <v>8</v>
      </c>
      <c r="D31">
        <v>11</v>
      </c>
      <c r="E31">
        <v>10</v>
      </c>
      <c r="F31">
        <v>14</v>
      </c>
      <c r="G31">
        <v>4</v>
      </c>
      <c r="H31">
        <v>8</v>
      </c>
    </row>
    <row r="32" spans="1:8" x14ac:dyDescent="0.35">
      <c r="A32" s="3" t="s">
        <v>566</v>
      </c>
      <c r="B32" s="4">
        <v>23</v>
      </c>
      <c r="C32">
        <v>18</v>
      </c>
      <c r="D32">
        <v>26</v>
      </c>
      <c r="E32">
        <v>32</v>
      </c>
      <c r="F32">
        <v>40</v>
      </c>
      <c r="G32">
        <v>19</v>
      </c>
      <c r="H32">
        <v>28</v>
      </c>
    </row>
  </sheetData>
  <hyperlinks>
    <hyperlink ref="A3" location="'Document Map'!A1" display="&lt;&lt;Back to Document Map" xr:uid="{18DECF03-84C2-4764-9F7B-B99141E0B9B1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7"/>
  <sheetViews>
    <sheetView workbookViewId="0">
      <selection activeCell="N1" sqref="A1:XFD1048576"/>
    </sheetView>
  </sheetViews>
  <sheetFormatPr defaultColWidth="9.1796875" defaultRowHeight="14.5" x14ac:dyDescent="0.35"/>
  <cols>
    <col min="1" max="1" width="10.08984375" customWidth="1"/>
    <col min="2" max="2" width="9.1796875" customWidth="1"/>
    <col min="3" max="3" width="20.81640625" hidden="1" customWidth="1"/>
    <col min="4" max="7" width="11.08984375" customWidth="1"/>
    <col min="8" max="9" width="9.1796875" customWidth="1"/>
    <col min="10" max="10" width="16.08984375" customWidth="1"/>
    <col min="11" max="12" width="9.1796875" customWidth="1"/>
    <col min="13" max="13" width="20.08984375" customWidth="1"/>
    <col min="14" max="14" width="9.1796875" customWidth="1"/>
    <col min="15" max="15" width="20.08984375" customWidth="1"/>
    <col min="16" max="16" width="9.1796875" customWidth="1"/>
    <col min="17" max="17" width="15.7265625" customWidth="1"/>
    <col min="18" max="18" width="12" customWidth="1"/>
    <col min="19" max="19" width="41.26953125" customWidth="1"/>
    <col min="20" max="20" width="36.1796875" customWidth="1"/>
    <col min="21" max="21" width="9.1796875" customWidth="1"/>
  </cols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554</v>
      </c>
      <c r="F1" s="1" t="s">
        <v>555</v>
      </c>
      <c r="G1" s="1" t="s">
        <v>556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/>
      <c r="V1" s="1"/>
      <c r="W1" s="1"/>
      <c r="X1" s="1"/>
      <c r="Y1" s="1"/>
      <c r="Z1" s="1"/>
      <c r="AA1" s="1"/>
    </row>
    <row r="2" spans="1:27" x14ac:dyDescent="0.35">
      <c r="A2" t="s">
        <v>17</v>
      </c>
      <c r="B2" t="s">
        <v>18</v>
      </c>
      <c r="C2" t="s">
        <v>19</v>
      </c>
      <c r="D2" t="s">
        <v>20</v>
      </c>
      <c r="E2" t="str">
        <f>TEXT(D2,"YYYY")</f>
        <v>2017</v>
      </c>
      <c r="F2" t="str">
        <f>TEXT(D2,"MMMM")</f>
        <v>February</v>
      </c>
      <c r="G2" t="str">
        <f>TEXT(D2,"DDDD")</f>
        <v>Friday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>
        <v>1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</row>
    <row r="3" spans="1:27" x14ac:dyDescent="0.35">
      <c r="A3" t="s">
        <v>33</v>
      </c>
      <c r="B3" t="s">
        <v>34</v>
      </c>
      <c r="C3" t="s">
        <v>35</v>
      </c>
      <c r="D3" t="s">
        <v>36</v>
      </c>
      <c r="E3" t="str">
        <f t="shared" ref="E3:E64" si="0">TEXT(D3,"YYYY")</f>
        <v>2023</v>
      </c>
      <c r="F3" t="str">
        <f t="shared" ref="F3:F64" si="1">TEXT(D3,"MMMM")</f>
        <v>April</v>
      </c>
      <c r="G3" t="str">
        <f t="shared" ref="G3:G64" si="2">TEXT(D3,"DDDD")</f>
        <v>Thursday</v>
      </c>
      <c r="H3" t="s">
        <v>37</v>
      </c>
      <c r="I3" t="s">
        <v>38</v>
      </c>
      <c r="J3" t="s">
        <v>23</v>
      </c>
      <c r="K3" t="s">
        <v>39</v>
      </c>
      <c r="L3" t="s">
        <v>25</v>
      </c>
      <c r="M3" t="s">
        <v>26</v>
      </c>
      <c r="N3">
        <v>1</v>
      </c>
      <c r="O3" t="s">
        <v>40</v>
      </c>
      <c r="P3" t="s">
        <v>28</v>
      </c>
      <c r="Q3" t="s">
        <v>41</v>
      </c>
      <c r="R3" t="s">
        <v>42</v>
      </c>
      <c r="S3" t="s">
        <v>31</v>
      </c>
      <c r="T3" t="s">
        <v>32</v>
      </c>
    </row>
    <row r="4" spans="1:27" x14ac:dyDescent="0.35">
      <c r="A4" t="s">
        <v>33</v>
      </c>
      <c r="B4" t="s">
        <v>34</v>
      </c>
      <c r="C4" t="s">
        <v>43</v>
      </c>
      <c r="D4" t="s">
        <v>44</v>
      </c>
      <c r="E4" t="str">
        <f t="shared" si="0"/>
        <v>2021</v>
      </c>
      <c r="F4" t="str">
        <f t="shared" si="1"/>
        <v>August</v>
      </c>
      <c r="G4" t="str">
        <f t="shared" si="2"/>
        <v>Thursday</v>
      </c>
      <c r="H4" t="s">
        <v>37</v>
      </c>
      <c r="I4" t="s">
        <v>38</v>
      </c>
      <c r="J4" t="s">
        <v>23</v>
      </c>
      <c r="K4" t="s">
        <v>45</v>
      </c>
      <c r="L4" t="s">
        <v>25</v>
      </c>
      <c r="M4" t="s">
        <v>26</v>
      </c>
      <c r="N4">
        <v>1</v>
      </c>
      <c r="O4" t="s">
        <v>46</v>
      </c>
      <c r="P4" t="s">
        <v>28</v>
      </c>
      <c r="Q4" t="s">
        <v>47</v>
      </c>
      <c r="R4" t="s">
        <v>48</v>
      </c>
      <c r="S4" t="s">
        <v>31</v>
      </c>
      <c r="T4" t="s">
        <v>32</v>
      </c>
    </row>
    <row r="5" spans="1:27" x14ac:dyDescent="0.35">
      <c r="A5" t="s">
        <v>33</v>
      </c>
      <c r="B5" t="s">
        <v>34</v>
      </c>
      <c r="C5" t="s">
        <v>49</v>
      </c>
      <c r="D5" t="s">
        <v>50</v>
      </c>
      <c r="E5" t="str">
        <f t="shared" si="0"/>
        <v>2021</v>
      </c>
      <c r="F5" t="str">
        <f t="shared" si="1"/>
        <v>September</v>
      </c>
      <c r="G5" t="str">
        <f t="shared" si="2"/>
        <v>Thursday</v>
      </c>
      <c r="H5" t="s">
        <v>51</v>
      </c>
      <c r="I5" t="s">
        <v>38</v>
      </c>
      <c r="J5" t="s">
        <v>23</v>
      </c>
      <c r="K5" t="s">
        <v>24</v>
      </c>
      <c r="L5" t="s">
        <v>25</v>
      </c>
      <c r="M5" t="s">
        <v>26</v>
      </c>
      <c r="N5">
        <v>1</v>
      </c>
      <c r="O5" t="s">
        <v>52</v>
      </c>
      <c r="P5" t="s">
        <v>28</v>
      </c>
      <c r="Q5" t="s">
        <v>53</v>
      </c>
      <c r="R5" t="s">
        <v>54</v>
      </c>
      <c r="S5" t="s">
        <v>31</v>
      </c>
      <c r="T5" t="s">
        <v>32</v>
      </c>
    </row>
    <row r="6" spans="1:27" x14ac:dyDescent="0.35">
      <c r="A6" t="s">
        <v>55</v>
      </c>
      <c r="B6" t="s">
        <v>56</v>
      </c>
      <c r="C6" t="s">
        <v>57</v>
      </c>
      <c r="D6" t="s">
        <v>58</v>
      </c>
      <c r="E6" t="str">
        <f t="shared" si="0"/>
        <v>2023</v>
      </c>
      <c r="F6" t="str">
        <f t="shared" si="1"/>
        <v>April</v>
      </c>
      <c r="G6" t="str">
        <f t="shared" si="2"/>
        <v>Tuesday</v>
      </c>
      <c r="H6" t="s">
        <v>51</v>
      </c>
      <c r="I6" t="s">
        <v>22</v>
      </c>
      <c r="J6" t="s">
        <v>23</v>
      </c>
      <c r="K6" t="s">
        <v>59</v>
      </c>
      <c r="L6" t="s">
        <v>25</v>
      </c>
      <c r="M6" t="s">
        <v>26</v>
      </c>
      <c r="N6">
        <v>1</v>
      </c>
      <c r="O6" t="s">
        <v>40</v>
      </c>
      <c r="P6" t="s">
        <v>28</v>
      </c>
      <c r="Q6" t="s">
        <v>29</v>
      </c>
      <c r="R6" t="s">
        <v>54</v>
      </c>
      <c r="S6" t="s">
        <v>31</v>
      </c>
      <c r="T6" t="s">
        <v>32</v>
      </c>
    </row>
    <row r="7" spans="1:27" x14ac:dyDescent="0.35">
      <c r="A7" t="s">
        <v>60</v>
      </c>
      <c r="B7" t="s">
        <v>61</v>
      </c>
      <c r="C7" t="s">
        <v>62</v>
      </c>
      <c r="D7" t="s">
        <v>63</v>
      </c>
      <c r="E7" t="str">
        <f t="shared" si="0"/>
        <v>2019</v>
      </c>
      <c r="F7" t="str">
        <f t="shared" si="1"/>
        <v>January</v>
      </c>
      <c r="G7" t="str">
        <f t="shared" si="2"/>
        <v>Thursday</v>
      </c>
      <c r="H7" t="s">
        <v>64</v>
      </c>
      <c r="I7" t="s">
        <v>22</v>
      </c>
      <c r="J7" t="s">
        <v>65</v>
      </c>
      <c r="K7" t="s">
        <v>66</v>
      </c>
      <c r="L7" t="s">
        <v>25</v>
      </c>
      <c r="M7" t="s">
        <v>26</v>
      </c>
      <c r="N7">
        <v>1</v>
      </c>
      <c r="O7" t="s">
        <v>67</v>
      </c>
      <c r="P7" t="s">
        <v>28</v>
      </c>
      <c r="Q7" t="s">
        <v>29</v>
      </c>
      <c r="R7" t="s">
        <v>68</v>
      </c>
      <c r="S7" t="s">
        <v>31</v>
      </c>
      <c r="T7" t="s">
        <v>32</v>
      </c>
    </row>
    <row r="8" spans="1:27" x14ac:dyDescent="0.35">
      <c r="A8" t="s">
        <v>60</v>
      </c>
      <c r="B8" t="s">
        <v>61</v>
      </c>
      <c r="C8" t="s">
        <v>69</v>
      </c>
      <c r="D8" t="s">
        <v>70</v>
      </c>
      <c r="E8" t="str">
        <f t="shared" si="0"/>
        <v>2017</v>
      </c>
      <c r="F8" t="str">
        <f t="shared" si="1"/>
        <v>February</v>
      </c>
      <c r="G8" t="str">
        <f t="shared" si="2"/>
        <v>Tuesday</v>
      </c>
      <c r="H8" t="s">
        <v>71</v>
      </c>
      <c r="I8" t="s">
        <v>22</v>
      </c>
      <c r="J8" t="s">
        <v>23</v>
      </c>
      <c r="K8" t="s">
        <v>72</v>
      </c>
      <c r="L8" t="s">
        <v>25</v>
      </c>
      <c r="M8" t="s">
        <v>26</v>
      </c>
      <c r="N8">
        <v>1</v>
      </c>
      <c r="O8" t="s">
        <v>67</v>
      </c>
      <c r="P8" t="s">
        <v>28</v>
      </c>
      <c r="Q8" t="s">
        <v>29</v>
      </c>
      <c r="R8" t="s">
        <v>68</v>
      </c>
      <c r="S8" t="s">
        <v>31</v>
      </c>
      <c r="T8" t="s">
        <v>32</v>
      </c>
    </row>
    <row r="9" spans="1:27" x14ac:dyDescent="0.35">
      <c r="A9" t="s">
        <v>60</v>
      </c>
      <c r="B9" t="s">
        <v>61</v>
      </c>
      <c r="C9" t="s">
        <v>73</v>
      </c>
      <c r="D9" t="s">
        <v>74</v>
      </c>
      <c r="E9" t="str">
        <f t="shared" si="0"/>
        <v>2018</v>
      </c>
      <c r="F9" t="str">
        <f t="shared" si="1"/>
        <v>April</v>
      </c>
      <c r="G9" t="str">
        <f t="shared" si="2"/>
        <v>Saturday</v>
      </c>
      <c r="H9" t="s">
        <v>75</v>
      </c>
      <c r="I9" t="s">
        <v>22</v>
      </c>
      <c r="J9" t="s">
        <v>23</v>
      </c>
      <c r="K9" t="s">
        <v>45</v>
      </c>
      <c r="L9" t="s">
        <v>25</v>
      </c>
      <c r="M9" t="s">
        <v>26</v>
      </c>
      <c r="N9">
        <v>1</v>
      </c>
      <c r="O9" t="s">
        <v>52</v>
      </c>
      <c r="P9" t="s">
        <v>28</v>
      </c>
      <c r="Q9" t="s">
        <v>29</v>
      </c>
      <c r="R9" t="s">
        <v>76</v>
      </c>
      <c r="S9" t="s">
        <v>31</v>
      </c>
      <c r="T9" t="s">
        <v>32</v>
      </c>
    </row>
    <row r="10" spans="1:27" x14ac:dyDescent="0.35">
      <c r="A10" t="s">
        <v>60</v>
      </c>
      <c r="B10" t="s">
        <v>61</v>
      </c>
      <c r="C10" t="s">
        <v>77</v>
      </c>
      <c r="D10" t="s">
        <v>78</v>
      </c>
      <c r="E10" t="str">
        <f t="shared" si="0"/>
        <v>2019</v>
      </c>
      <c r="F10" t="str">
        <f t="shared" si="1"/>
        <v>May</v>
      </c>
      <c r="G10" t="str">
        <f t="shared" si="2"/>
        <v>Wednesday</v>
      </c>
      <c r="H10" t="s">
        <v>79</v>
      </c>
      <c r="I10" t="s">
        <v>22</v>
      </c>
      <c r="J10" t="s">
        <v>23</v>
      </c>
      <c r="K10" t="s">
        <v>80</v>
      </c>
      <c r="L10" t="s">
        <v>25</v>
      </c>
      <c r="M10" t="s">
        <v>26</v>
      </c>
      <c r="N10">
        <v>1</v>
      </c>
      <c r="O10" t="s">
        <v>81</v>
      </c>
      <c r="P10" t="s">
        <v>28</v>
      </c>
      <c r="Q10" t="s">
        <v>82</v>
      </c>
      <c r="R10" t="s">
        <v>68</v>
      </c>
      <c r="S10" t="s">
        <v>31</v>
      </c>
      <c r="T10" t="s">
        <v>32</v>
      </c>
    </row>
    <row r="11" spans="1:27" x14ac:dyDescent="0.35">
      <c r="A11" t="s">
        <v>83</v>
      </c>
      <c r="B11" t="s">
        <v>84</v>
      </c>
      <c r="C11" t="s">
        <v>85</v>
      </c>
      <c r="D11" t="s">
        <v>86</v>
      </c>
      <c r="E11" t="str">
        <f t="shared" si="0"/>
        <v>2021</v>
      </c>
      <c r="F11" t="str">
        <f t="shared" si="1"/>
        <v>June</v>
      </c>
      <c r="G11" t="str">
        <f t="shared" si="2"/>
        <v>Tuesday</v>
      </c>
      <c r="H11" t="s">
        <v>87</v>
      </c>
      <c r="I11" t="s">
        <v>22</v>
      </c>
      <c r="J11" t="s">
        <v>23</v>
      </c>
      <c r="K11" t="s">
        <v>88</v>
      </c>
      <c r="L11" t="s">
        <v>25</v>
      </c>
      <c r="M11" t="s">
        <v>26</v>
      </c>
      <c r="N11">
        <v>1</v>
      </c>
      <c r="O11" t="s">
        <v>40</v>
      </c>
      <c r="P11" t="s">
        <v>28</v>
      </c>
      <c r="Q11" t="s">
        <v>29</v>
      </c>
      <c r="R11" t="s">
        <v>54</v>
      </c>
      <c r="S11" t="s">
        <v>31</v>
      </c>
      <c r="T11" t="s">
        <v>32</v>
      </c>
    </row>
    <row r="12" spans="1:27" x14ac:dyDescent="0.35">
      <c r="A12" t="s">
        <v>89</v>
      </c>
      <c r="B12" t="s">
        <v>90</v>
      </c>
      <c r="C12" t="s">
        <v>91</v>
      </c>
      <c r="D12" t="s">
        <v>92</v>
      </c>
      <c r="E12" t="str">
        <f t="shared" si="0"/>
        <v>2019</v>
      </c>
      <c r="F12" t="str">
        <f t="shared" si="1"/>
        <v>June</v>
      </c>
      <c r="G12" t="str">
        <f t="shared" si="2"/>
        <v>Monday</v>
      </c>
      <c r="H12" t="s">
        <v>93</v>
      </c>
      <c r="I12" t="s">
        <v>38</v>
      </c>
      <c r="J12" t="s">
        <v>23</v>
      </c>
      <c r="K12" t="s">
        <v>72</v>
      </c>
      <c r="L12" t="s">
        <v>25</v>
      </c>
      <c r="M12" t="s">
        <v>26</v>
      </c>
      <c r="N12">
        <v>1</v>
      </c>
      <c r="O12" t="s">
        <v>94</v>
      </c>
      <c r="P12" t="s">
        <v>95</v>
      </c>
      <c r="Q12" t="s">
        <v>29</v>
      </c>
      <c r="R12" t="s">
        <v>96</v>
      </c>
      <c r="S12" t="s">
        <v>97</v>
      </c>
      <c r="T12" t="s">
        <v>98</v>
      </c>
    </row>
    <row r="13" spans="1:27" x14ac:dyDescent="0.35">
      <c r="A13" t="s">
        <v>89</v>
      </c>
      <c r="B13" t="s">
        <v>90</v>
      </c>
      <c r="C13" t="s">
        <v>99</v>
      </c>
      <c r="D13" t="s">
        <v>100</v>
      </c>
      <c r="E13" t="str">
        <f t="shared" si="0"/>
        <v>2019</v>
      </c>
      <c r="F13" t="str">
        <f t="shared" si="1"/>
        <v>October</v>
      </c>
      <c r="G13" t="str">
        <f t="shared" si="2"/>
        <v>Saturday</v>
      </c>
      <c r="H13" t="s">
        <v>101</v>
      </c>
      <c r="I13" t="s">
        <v>22</v>
      </c>
      <c r="J13" t="s">
        <v>23</v>
      </c>
      <c r="K13" t="s">
        <v>39</v>
      </c>
      <c r="L13" t="s">
        <v>25</v>
      </c>
      <c r="M13" t="s">
        <v>26</v>
      </c>
      <c r="N13">
        <v>1</v>
      </c>
      <c r="O13" t="s">
        <v>46</v>
      </c>
      <c r="P13" t="s">
        <v>28</v>
      </c>
      <c r="Q13" t="s">
        <v>29</v>
      </c>
      <c r="R13" t="s">
        <v>42</v>
      </c>
      <c r="S13" t="s">
        <v>31</v>
      </c>
      <c r="T13" t="s">
        <v>32</v>
      </c>
    </row>
    <row r="14" spans="1:27" x14ac:dyDescent="0.35">
      <c r="A14" t="s">
        <v>102</v>
      </c>
      <c r="B14" t="s">
        <v>103</v>
      </c>
      <c r="C14" t="s">
        <v>104</v>
      </c>
      <c r="D14" t="s">
        <v>105</v>
      </c>
      <c r="E14" t="str">
        <f t="shared" si="0"/>
        <v>2022</v>
      </c>
      <c r="F14" t="str">
        <f t="shared" si="1"/>
        <v>February</v>
      </c>
      <c r="G14" t="str">
        <f t="shared" si="2"/>
        <v>Monday</v>
      </c>
      <c r="H14" t="s">
        <v>106</v>
      </c>
      <c r="I14" t="s">
        <v>38</v>
      </c>
      <c r="J14" t="s">
        <v>23</v>
      </c>
      <c r="K14" t="s">
        <v>107</v>
      </c>
      <c r="L14" t="s">
        <v>25</v>
      </c>
      <c r="M14" t="s">
        <v>108</v>
      </c>
      <c r="N14">
        <v>1</v>
      </c>
      <c r="O14" t="s">
        <v>46</v>
      </c>
      <c r="P14" t="s">
        <v>28</v>
      </c>
      <c r="Q14" t="s">
        <v>53</v>
      </c>
      <c r="R14" t="s">
        <v>54</v>
      </c>
      <c r="S14" t="s">
        <v>31</v>
      </c>
      <c r="T14" t="s">
        <v>32</v>
      </c>
    </row>
    <row r="15" spans="1:27" x14ac:dyDescent="0.35">
      <c r="A15" t="s">
        <v>102</v>
      </c>
      <c r="B15" t="s">
        <v>103</v>
      </c>
      <c r="C15" t="s">
        <v>109</v>
      </c>
      <c r="D15" t="s">
        <v>110</v>
      </c>
      <c r="E15" t="str">
        <f t="shared" si="0"/>
        <v>2021</v>
      </c>
      <c r="F15" t="str">
        <f t="shared" si="1"/>
        <v>May</v>
      </c>
      <c r="G15" t="str">
        <f t="shared" si="2"/>
        <v>Sunday</v>
      </c>
      <c r="H15" t="s">
        <v>111</v>
      </c>
      <c r="I15" t="s">
        <v>38</v>
      </c>
      <c r="J15" t="s">
        <v>65</v>
      </c>
      <c r="K15" t="s">
        <v>112</v>
      </c>
      <c r="L15" t="s">
        <v>25</v>
      </c>
      <c r="M15" t="s">
        <v>26</v>
      </c>
      <c r="N15">
        <v>1</v>
      </c>
      <c r="O15" t="s">
        <v>46</v>
      </c>
      <c r="P15" t="s">
        <v>28</v>
      </c>
      <c r="Q15" t="s">
        <v>29</v>
      </c>
      <c r="R15" t="s">
        <v>113</v>
      </c>
      <c r="S15" t="s">
        <v>31</v>
      </c>
      <c r="T15" t="s">
        <v>32</v>
      </c>
    </row>
    <row r="16" spans="1:27" x14ac:dyDescent="0.35">
      <c r="A16" t="s">
        <v>102</v>
      </c>
      <c r="B16" t="s">
        <v>103</v>
      </c>
      <c r="C16" t="s">
        <v>109</v>
      </c>
      <c r="D16" t="s">
        <v>110</v>
      </c>
      <c r="E16" t="str">
        <f t="shared" si="0"/>
        <v>2021</v>
      </c>
      <c r="F16" t="str">
        <f t="shared" si="1"/>
        <v>May</v>
      </c>
      <c r="G16" t="str">
        <f t="shared" si="2"/>
        <v>Sunday</v>
      </c>
      <c r="H16" t="s">
        <v>111</v>
      </c>
      <c r="I16" t="s">
        <v>38</v>
      </c>
      <c r="J16" t="s">
        <v>23</v>
      </c>
      <c r="K16" t="s">
        <v>114</v>
      </c>
      <c r="L16" t="s">
        <v>25</v>
      </c>
      <c r="M16" t="s">
        <v>26</v>
      </c>
      <c r="N16">
        <v>2</v>
      </c>
      <c r="O16" t="s">
        <v>46</v>
      </c>
      <c r="P16" t="s">
        <v>28</v>
      </c>
      <c r="Q16" t="s">
        <v>29</v>
      </c>
      <c r="R16" t="s">
        <v>113</v>
      </c>
      <c r="S16" t="s">
        <v>31</v>
      </c>
      <c r="T16" t="s">
        <v>32</v>
      </c>
    </row>
    <row r="17" spans="1:20" x14ac:dyDescent="0.35">
      <c r="A17" t="s">
        <v>102</v>
      </c>
      <c r="B17" t="s">
        <v>103</v>
      </c>
      <c r="C17" t="s">
        <v>115</v>
      </c>
      <c r="D17" t="s">
        <v>116</v>
      </c>
      <c r="E17" t="str">
        <f t="shared" si="0"/>
        <v>2018</v>
      </c>
      <c r="F17" t="str">
        <f t="shared" si="1"/>
        <v>September</v>
      </c>
      <c r="G17" t="str">
        <f t="shared" si="2"/>
        <v>Monday</v>
      </c>
      <c r="H17" t="s">
        <v>117</v>
      </c>
      <c r="I17" t="s">
        <v>38</v>
      </c>
      <c r="J17" t="s">
        <v>23</v>
      </c>
      <c r="K17" t="s">
        <v>118</v>
      </c>
      <c r="L17" t="s">
        <v>25</v>
      </c>
      <c r="M17" t="s">
        <v>26</v>
      </c>
      <c r="N17">
        <v>1</v>
      </c>
      <c r="O17" t="s">
        <v>94</v>
      </c>
      <c r="P17" t="s">
        <v>95</v>
      </c>
      <c r="Q17" t="s">
        <v>119</v>
      </c>
      <c r="R17" t="s">
        <v>96</v>
      </c>
      <c r="S17" t="s">
        <v>97</v>
      </c>
      <c r="T17" t="s">
        <v>98</v>
      </c>
    </row>
    <row r="18" spans="1:20" x14ac:dyDescent="0.35">
      <c r="A18" t="s">
        <v>120</v>
      </c>
      <c r="B18" t="s">
        <v>121</v>
      </c>
      <c r="C18" t="s">
        <v>122</v>
      </c>
      <c r="D18" t="s">
        <v>123</v>
      </c>
      <c r="E18" t="str">
        <f t="shared" si="0"/>
        <v>2023</v>
      </c>
      <c r="F18" t="str">
        <f t="shared" si="1"/>
        <v>May</v>
      </c>
      <c r="G18" t="str">
        <f t="shared" si="2"/>
        <v>Monday</v>
      </c>
      <c r="H18" t="s">
        <v>21</v>
      </c>
      <c r="I18" t="s">
        <v>38</v>
      </c>
      <c r="J18" t="s">
        <v>124</v>
      </c>
      <c r="K18" t="s">
        <v>125</v>
      </c>
      <c r="L18" t="s">
        <v>25</v>
      </c>
      <c r="M18" t="s">
        <v>26</v>
      </c>
      <c r="N18">
        <v>1</v>
      </c>
      <c r="O18" t="s">
        <v>46</v>
      </c>
      <c r="P18" t="s">
        <v>28</v>
      </c>
      <c r="Q18" t="s">
        <v>29</v>
      </c>
      <c r="R18" t="s">
        <v>48</v>
      </c>
      <c r="S18" t="s">
        <v>31</v>
      </c>
      <c r="T18" t="s">
        <v>32</v>
      </c>
    </row>
    <row r="19" spans="1:20" x14ac:dyDescent="0.35">
      <c r="A19" t="s">
        <v>126</v>
      </c>
      <c r="B19" t="s">
        <v>127</v>
      </c>
      <c r="C19" t="s">
        <v>128</v>
      </c>
      <c r="D19" t="s">
        <v>129</v>
      </c>
      <c r="E19" t="str">
        <f t="shared" si="0"/>
        <v>2019</v>
      </c>
      <c r="F19" t="str">
        <f t="shared" si="1"/>
        <v>January</v>
      </c>
      <c r="G19" t="str">
        <f t="shared" si="2"/>
        <v>Friday</v>
      </c>
      <c r="H19" t="s">
        <v>130</v>
      </c>
      <c r="I19" t="s">
        <v>38</v>
      </c>
      <c r="J19" t="s">
        <v>23</v>
      </c>
      <c r="K19" t="s">
        <v>131</v>
      </c>
      <c r="L19" t="s">
        <v>25</v>
      </c>
      <c r="M19" t="s">
        <v>26</v>
      </c>
      <c r="N19">
        <v>1</v>
      </c>
      <c r="O19" t="s">
        <v>52</v>
      </c>
      <c r="P19" t="s">
        <v>28</v>
      </c>
      <c r="Q19" t="s">
        <v>132</v>
      </c>
      <c r="R19" t="s">
        <v>133</v>
      </c>
      <c r="S19" t="s">
        <v>31</v>
      </c>
      <c r="T19" t="s">
        <v>32</v>
      </c>
    </row>
    <row r="20" spans="1:20" x14ac:dyDescent="0.35">
      <c r="A20" t="s">
        <v>126</v>
      </c>
      <c r="B20" t="s">
        <v>127</v>
      </c>
      <c r="C20" t="s">
        <v>134</v>
      </c>
      <c r="D20" t="s">
        <v>135</v>
      </c>
      <c r="E20" t="str">
        <f t="shared" si="0"/>
        <v>2018</v>
      </c>
      <c r="F20" t="str">
        <f t="shared" si="1"/>
        <v>February</v>
      </c>
      <c r="G20" t="str">
        <f t="shared" si="2"/>
        <v>Sunday</v>
      </c>
      <c r="H20" t="s">
        <v>87</v>
      </c>
      <c r="I20" t="s">
        <v>38</v>
      </c>
      <c r="J20" t="s">
        <v>23</v>
      </c>
      <c r="K20" t="s">
        <v>114</v>
      </c>
      <c r="L20" t="s">
        <v>25</v>
      </c>
      <c r="M20" t="s">
        <v>108</v>
      </c>
      <c r="N20">
        <v>1</v>
      </c>
      <c r="O20" t="s">
        <v>52</v>
      </c>
      <c r="P20" t="s">
        <v>28</v>
      </c>
      <c r="Q20" t="s">
        <v>132</v>
      </c>
      <c r="R20" t="s">
        <v>54</v>
      </c>
      <c r="S20" t="s">
        <v>31</v>
      </c>
      <c r="T20" t="s">
        <v>32</v>
      </c>
    </row>
    <row r="21" spans="1:20" x14ac:dyDescent="0.35">
      <c r="A21" t="s">
        <v>126</v>
      </c>
      <c r="B21" t="s">
        <v>127</v>
      </c>
      <c r="C21" t="s">
        <v>136</v>
      </c>
      <c r="D21" t="s">
        <v>137</v>
      </c>
      <c r="E21" t="str">
        <f t="shared" si="0"/>
        <v>2020</v>
      </c>
      <c r="F21" t="str">
        <f t="shared" si="1"/>
        <v>April</v>
      </c>
      <c r="G21" t="str">
        <f t="shared" si="2"/>
        <v>Friday</v>
      </c>
      <c r="H21" t="s">
        <v>79</v>
      </c>
      <c r="I21" t="s">
        <v>22</v>
      </c>
      <c r="J21" t="s">
        <v>23</v>
      </c>
      <c r="K21" t="s">
        <v>138</v>
      </c>
      <c r="L21" t="s">
        <v>25</v>
      </c>
      <c r="M21" t="s">
        <v>26</v>
      </c>
      <c r="N21">
        <v>1</v>
      </c>
      <c r="O21" t="s">
        <v>46</v>
      </c>
      <c r="P21" t="s">
        <v>28</v>
      </c>
      <c r="Q21" t="s">
        <v>132</v>
      </c>
      <c r="R21" t="s">
        <v>133</v>
      </c>
      <c r="S21" t="s">
        <v>31</v>
      </c>
      <c r="T21" t="s">
        <v>32</v>
      </c>
    </row>
    <row r="22" spans="1:20" x14ac:dyDescent="0.35">
      <c r="A22" t="s">
        <v>126</v>
      </c>
      <c r="B22" t="s">
        <v>127</v>
      </c>
      <c r="C22" t="s">
        <v>136</v>
      </c>
      <c r="D22" t="s">
        <v>137</v>
      </c>
      <c r="E22" t="str">
        <f t="shared" si="0"/>
        <v>2020</v>
      </c>
      <c r="F22" t="str">
        <f t="shared" si="1"/>
        <v>April</v>
      </c>
      <c r="G22" t="str">
        <f t="shared" si="2"/>
        <v>Friday</v>
      </c>
      <c r="H22" t="s">
        <v>79</v>
      </c>
      <c r="I22" t="s">
        <v>38</v>
      </c>
      <c r="J22" t="s">
        <v>23</v>
      </c>
      <c r="K22" t="s">
        <v>114</v>
      </c>
      <c r="L22" t="s">
        <v>25</v>
      </c>
      <c r="M22" t="s">
        <v>108</v>
      </c>
      <c r="N22">
        <v>2</v>
      </c>
      <c r="O22" t="s">
        <v>46</v>
      </c>
      <c r="P22" t="s">
        <v>28</v>
      </c>
      <c r="Q22" t="s">
        <v>132</v>
      </c>
      <c r="R22" t="s">
        <v>133</v>
      </c>
      <c r="S22" t="s">
        <v>31</v>
      </c>
      <c r="T22" t="s">
        <v>32</v>
      </c>
    </row>
    <row r="23" spans="1:20" x14ac:dyDescent="0.35">
      <c r="A23" t="s">
        <v>126</v>
      </c>
      <c r="B23" t="s">
        <v>127</v>
      </c>
      <c r="C23" t="s">
        <v>139</v>
      </c>
      <c r="D23" t="s">
        <v>140</v>
      </c>
      <c r="E23" t="str">
        <f t="shared" si="0"/>
        <v>2023</v>
      </c>
      <c r="F23" t="str">
        <f t="shared" si="1"/>
        <v>August</v>
      </c>
      <c r="G23" t="str">
        <f t="shared" si="2"/>
        <v>Wednesday</v>
      </c>
      <c r="H23" t="s">
        <v>87</v>
      </c>
      <c r="I23" t="s">
        <v>38</v>
      </c>
      <c r="J23" t="s">
        <v>65</v>
      </c>
      <c r="K23" t="s">
        <v>141</v>
      </c>
      <c r="L23" t="s">
        <v>25</v>
      </c>
      <c r="M23" t="s">
        <v>108</v>
      </c>
      <c r="N23">
        <v>1</v>
      </c>
      <c r="O23" t="s">
        <v>27</v>
      </c>
      <c r="P23" t="s">
        <v>28</v>
      </c>
      <c r="Q23" t="s">
        <v>132</v>
      </c>
      <c r="R23" t="s">
        <v>54</v>
      </c>
      <c r="S23" t="s">
        <v>31</v>
      </c>
      <c r="T23" t="s">
        <v>32</v>
      </c>
    </row>
    <row r="24" spans="1:20" x14ac:dyDescent="0.35">
      <c r="A24" t="s">
        <v>126</v>
      </c>
      <c r="B24" t="s">
        <v>127</v>
      </c>
      <c r="C24" t="s">
        <v>142</v>
      </c>
      <c r="D24" t="s">
        <v>143</v>
      </c>
      <c r="E24" t="str">
        <f t="shared" si="0"/>
        <v>2021</v>
      </c>
      <c r="F24" t="str">
        <f t="shared" si="1"/>
        <v>September</v>
      </c>
      <c r="G24" t="str">
        <f t="shared" si="2"/>
        <v>Tuesday</v>
      </c>
      <c r="H24" t="s">
        <v>87</v>
      </c>
      <c r="I24" t="s">
        <v>38</v>
      </c>
      <c r="J24" t="s">
        <v>65</v>
      </c>
      <c r="K24" t="s">
        <v>144</v>
      </c>
      <c r="L24" t="s">
        <v>25</v>
      </c>
      <c r="M24" t="s">
        <v>26</v>
      </c>
      <c r="N24">
        <v>1</v>
      </c>
      <c r="O24" t="s">
        <v>52</v>
      </c>
      <c r="P24" t="s">
        <v>28</v>
      </c>
      <c r="Q24" t="s">
        <v>145</v>
      </c>
      <c r="R24" t="s">
        <v>54</v>
      </c>
      <c r="S24" t="s">
        <v>31</v>
      </c>
      <c r="T24" t="s">
        <v>32</v>
      </c>
    </row>
    <row r="25" spans="1:20" x14ac:dyDescent="0.35">
      <c r="A25" t="s">
        <v>126</v>
      </c>
      <c r="B25" t="s">
        <v>127</v>
      </c>
      <c r="C25" t="s">
        <v>146</v>
      </c>
      <c r="D25" t="s">
        <v>147</v>
      </c>
      <c r="E25" t="str">
        <f t="shared" si="0"/>
        <v>2023</v>
      </c>
      <c r="F25" t="str">
        <f t="shared" si="1"/>
        <v>September</v>
      </c>
      <c r="G25" t="str">
        <f t="shared" si="2"/>
        <v>Saturday</v>
      </c>
      <c r="H25" t="s">
        <v>130</v>
      </c>
      <c r="I25" t="s">
        <v>38</v>
      </c>
      <c r="J25" t="s">
        <v>23</v>
      </c>
      <c r="K25" t="s">
        <v>131</v>
      </c>
      <c r="L25" t="s">
        <v>25</v>
      </c>
      <c r="M25" t="s">
        <v>108</v>
      </c>
      <c r="N25">
        <v>1</v>
      </c>
      <c r="O25" t="s">
        <v>52</v>
      </c>
      <c r="P25" t="s">
        <v>28</v>
      </c>
      <c r="Q25" t="s">
        <v>82</v>
      </c>
      <c r="R25" t="s">
        <v>133</v>
      </c>
      <c r="S25" t="s">
        <v>31</v>
      </c>
      <c r="T25" t="s">
        <v>32</v>
      </c>
    </row>
    <row r="26" spans="1:20" x14ac:dyDescent="0.35">
      <c r="A26" t="s">
        <v>148</v>
      </c>
      <c r="B26" t="s">
        <v>149</v>
      </c>
      <c r="C26" t="s">
        <v>150</v>
      </c>
      <c r="D26" t="s">
        <v>151</v>
      </c>
      <c r="E26" t="str">
        <f t="shared" si="0"/>
        <v>2019</v>
      </c>
      <c r="F26" t="str">
        <f t="shared" si="1"/>
        <v>March</v>
      </c>
      <c r="G26" t="str">
        <f t="shared" si="2"/>
        <v>Wednesday</v>
      </c>
      <c r="H26" t="s">
        <v>152</v>
      </c>
      <c r="I26" t="s">
        <v>22</v>
      </c>
      <c r="J26" t="s">
        <v>23</v>
      </c>
      <c r="K26" t="s">
        <v>118</v>
      </c>
      <c r="L26" t="s">
        <v>25</v>
      </c>
      <c r="M26" t="s">
        <v>26</v>
      </c>
      <c r="N26">
        <v>1</v>
      </c>
      <c r="O26" t="s">
        <v>52</v>
      </c>
      <c r="P26" t="s">
        <v>28</v>
      </c>
      <c r="Q26" t="s">
        <v>29</v>
      </c>
      <c r="R26" t="s">
        <v>113</v>
      </c>
      <c r="S26" t="s">
        <v>31</v>
      </c>
      <c r="T26" t="s">
        <v>32</v>
      </c>
    </row>
    <row r="27" spans="1:20" x14ac:dyDescent="0.35">
      <c r="A27" t="s">
        <v>148</v>
      </c>
      <c r="B27" t="s">
        <v>149</v>
      </c>
      <c r="C27" t="s">
        <v>153</v>
      </c>
      <c r="D27" t="s">
        <v>154</v>
      </c>
      <c r="E27" t="str">
        <f t="shared" si="0"/>
        <v>2017</v>
      </c>
      <c r="F27" t="str">
        <f t="shared" si="1"/>
        <v>April</v>
      </c>
      <c r="G27" t="str">
        <f t="shared" si="2"/>
        <v>Wednesday</v>
      </c>
      <c r="H27" t="s">
        <v>21</v>
      </c>
      <c r="I27" t="s">
        <v>22</v>
      </c>
      <c r="J27" t="s">
        <v>23</v>
      </c>
      <c r="K27" t="s">
        <v>118</v>
      </c>
      <c r="L27" t="s">
        <v>25</v>
      </c>
      <c r="M27" t="s">
        <v>26</v>
      </c>
      <c r="N27">
        <v>1</v>
      </c>
      <c r="O27" t="s">
        <v>52</v>
      </c>
      <c r="P27" t="s">
        <v>28</v>
      </c>
      <c r="Q27" t="s">
        <v>29</v>
      </c>
      <c r="R27" t="s">
        <v>155</v>
      </c>
      <c r="S27" t="s">
        <v>31</v>
      </c>
      <c r="T27" t="s">
        <v>32</v>
      </c>
    </row>
    <row r="28" spans="1:20" x14ac:dyDescent="0.35">
      <c r="A28" t="s">
        <v>148</v>
      </c>
      <c r="B28" t="s">
        <v>149</v>
      </c>
      <c r="C28" t="s">
        <v>156</v>
      </c>
      <c r="D28" t="s">
        <v>157</v>
      </c>
      <c r="E28" t="str">
        <f t="shared" si="0"/>
        <v>2017</v>
      </c>
      <c r="F28" t="str">
        <f t="shared" si="1"/>
        <v>July</v>
      </c>
      <c r="G28" t="str">
        <f t="shared" si="2"/>
        <v>Tuesday</v>
      </c>
      <c r="H28" t="s">
        <v>51</v>
      </c>
      <c r="I28" t="s">
        <v>38</v>
      </c>
      <c r="J28" t="s">
        <v>65</v>
      </c>
      <c r="K28" t="s">
        <v>141</v>
      </c>
      <c r="L28" t="s">
        <v>25</v>
      </c>
      <c r="M28" t="s">
        <v>155</v>
      </c>
      <c r="N28">
        <v>1</v>
      </c>
      <c r="O28" t="s">
        <v>52</v>
      </c>
      <c r="P28" t="s">
        <v>28</v>
      </c>
      <c r="Q28" t="s">
        <v>29</v>
      </c>
      <c r="R28" t="s">
        <v>133</v>
      </c>
      <c r="S28" t="s">
        <v>31</v>
      </c>
      <c r="T28" t="s">
        <v>32</v>
      </c>
    </row>
    <row r="29" spans="1:20" x14ac:dyDescent="0.35">
      <c r="A29" t="s">
        <v>148</v>
      </c>
      <c r="B29" t="s">
        <v>149</v>
      </c>
      <c r="C29" t="s">
        <v>158</v>
      </c>
      <c r="D29" t="s">
        <v>159</v>
      </c>
      <c r="E29" t="str">
        <f t="shared" si="0"/>
        <v>2020</v>
      </c>
      <c r="F29" t="str">
        <f t="shared" si="1"/>
        <v>September</v>
      </c>
      <c r="G29" t="str">
        <f t="shared" si="2"/>
        <v>Tuesday</v>
      </c>
      <c r="H29" t="s">
        <v>160</v>
      </c>
      <c r="I29" t="s">
        <v>38</v>
      </c>
      <c r="J29" t="s">
        <v>65</v>
      </c>
      <c r="K29" t="s">
        <v>141</v>
      </c>
      <c r="L29" t="s">
        <v>25</v>
      </c>
      <c r="M29" t="s">
        <v>26</v>
      </c>
      <c r="N29">
        <v>1</v>
      </c>
      <c r="O29" t="s">
        <v>52</v>
      </c>
      <c r="P29" t="s">
        <v>28</v>
      </c>
      <c r="Q29" t="s">
        <v>132</v>
      </c>
      <c r="R29" t="s">
        <v>133</v>
      </c>
      <c r="S29" t="s">
        <v>31</v>
      </c>
      <c r="T29" t="s">
        <v>32</v>
      </c>
    </row>
    <row r="30" spans="1:20" x14ac:dyDescent="0.35">
      <c r="A30" t="s">
        <v>148</v>
      </c>
      <c r="B30" t="s">
        <v>149</v>
      </c>
      <c r="C30" t="s">
        <v>161</v>
      </c>
      <c r="D30" t="s">
        <v>162</v>
      </c>
      <c r="E30" t="str">
        <f t="shared" si="0"/>
        <v>2020</v>
      </c>
      <c r="F30" t="str">
        <f t="shared" si="1"/>
        <v>December</v>
      </c>
      <c r="G30" t="str">
        <f t="shared" si="2"/>
        <v>Tuesday</v>
      </c>
      <c r="H30" t="s">
        <v>51</v>
      </c>
      <c r="I30" t="s">
        <v>38</v>
      </c>
      <c r="J30" t="s">
        <v>23</v>
      </c>
      <c r="K30" t="s">
        <v>163</v>
      </c>
      <c r="L30" t="s">
        <v>25</v>
      </c>
      <c r="M30" t="s">
        <v>26</v>
      </c>
      <c r="N30">
        <v>1</v>
      </c>
      <c r="O30" t="s">
        <v>46</v>
      </c>
      <c r="P30" t="s">
        <v>28</v>
      </c>
      <c r="Q30" t="s">
        <v>29</v>
      </c>
      <c r="R30" t="s">
        <v>54</v>
      </c>
      <c r="S30" t="s">
        <v>31</v>
      </c>
      <c r="T30" t="s">
        <v>32</v>
      </c>
    </row>
    <row r="31" spans="1:20" x14ac:dyDescent="0.35">
      <c r="A31" t="s">
        <v>164</v>
      </c>
      <c r="B31" t="s">
        <v>165</v>
      </c>
      <c r="C31" t="s">
        <v>166</v>
      </c>
      <c r="D31" t="s">
        <v>167</v>
      </c>
      <c r="E31" t="str">
        <f t="shared" si="0"/>
        <v>2022</v>
      </c>
      <c r="F31" t="str">
        <f t="shared" si="1"/>
        <v>June</v>
      </c>
      <c r="G31" t="str">
        <f t="shared" si="2"/>
        <v>Wednesday</v>
      </c>
      <c r="H31" t="s">
        <v>168</v>
      </c>
      <c r="I31" t="s">
        <v>22</v>
      </c>
      <c r="J31" t="s">
        <v>23</v>
      </c>
      <c r="K31" t="s">
        <v>169</v>
      </c>
      <c r="L31" t="s">
        <v>25</v>
      </c>
      <c r="M31" t="s">
        <v>26</v>
      </c>
      <c r="N31">
        <v>1</v>
      </c>
      <c r="O31" t="s">
        <v>40</v>
      </c>
      <c r="P31" t="s">
        <v>28</v>
      </c>
      <c r="Q31" t="s">
        <v>29</v>
      </c>
      <c r="R31" t="s">
        <v>54</v>
      </c>
      <c r="S31" t="s">
        <v>31</v>
      </c>
      <c r="T31" t="s">
        <v>32</v>
      </c>
    </row>
    <row r="32" spans="1:20" x14ac:dyDescent="0.35">
      <c r="A32" t="s">
        <v>164</v>
      </c>
      <c r="B32" t="s">
        <v>165</v>
      </c>
      <c r="C32" t="s">
        <v>170</v>
      </c>
      <c r="D32" t="s">
        <v>147</v>
      </c>
      <c r="E32" t="str">
        <f t="shared" si="0"/>
        <v>2023</v>
      </c>
      <c r="F32" t="str">
        <f t="shared" si="1"/>
        <v>September</v>
      </c>
      <c r="G32" t="str">
        <f t="shared" si="2"/>
        <v>Saturday</v>
      </c>
      <c r="H32" t="s">
        <v>51</v>
      </c>
      <c r="I32" t="s">
        <v>38</v>
      </c>
      <c r="J32" t="s">
        <v>65</v>
      </c>
      <c r="K32" t="s">
        <v>171</v>
      </c>
      <c r="L32" t="s">
        <v>25</v>
      </c>
      <c r="M32" t="s">
        <v>26</v>
      </c>
      <c r="N32">
        <v>1</v>
      </c>
      <c r="O32" t="s">
        <v>46</v>
      </c>
      <c r="P32" t="s">
        <v>28</v>
      </c>
      <c r="Q32" t="s">
        <v>29</v>
      </c>
      <c r="R32" t="s">
        <v>113</v>
      </c>
      <c r="S32" t="s">
        <v>31</v>
      </c>
      <c r="T32" t="s">
        <v>32</v>
      </c>
    </row>
    <row r="33" spans="1:20" x14ac:dyDescent="0.35">
      <c r="A33" t="s">
        <v>172</v>
      </c>
      <c r="B33" t="s">
        <v>173</v>
      </c>
      <c r="C33" t="s">
        <v>174</v>
      </c>
      <c r="D33" t="s">
        <v>175</v>
      </c>
      <c r="E33" t="str">
        <f t="shared" si="0"/>
        <v>2018</v>
      </c>
      <c r="F33" t="str">
        <f t="shared" si="1"/>
        <v>January</v>
      </c>
      <c r="G33" t="str">
        <f t="shared" si="2"/>
        <v>Thursday</v>
      </c>
      <c r="H33" t="s">
        <v>87</v>
      </c>
      <c r="I33" t="s">
        <v>38</v>
      </c>
      <c r="J33" t="s">
        <v>23</v>
      </c>
      <c r="K33" t="s">
        <v>176</v>
      </c>
      <c r="L33" t="s">
        <v>25</v>
      </c>
      <c r="M33" t="s">
        <v>26</v>
      </c>
      <c r="N33">
        <v>1</v>
      </c>
      <c r="O33" t="s">
        <v>52</v>
      </c>
      <c r="P33" t="s">
        <v>28</v>
      </c>
      <c r="Q33" t="s">
        <v>29</v>
      </c>
      <c r="R33" t="s">
        <v>113</v>
      </c>
      <c r="S33" t="s">
        <v>31</v>
      </c>
      <c r="T33" t="s">
        <v>32</v>
      </c>
    </row>
    <row r="34" spans="1:20" x14ac:dyDescent="0.35">
      <c r="A34" t="s">
        <v>172</v>
      </c>
      <c r="B34" t="s">
        <v>173</v>
      </c>
      <c r="C34" t="s">
        <v>177</v>
      </c>
      <c r="D34" t="s">
        <v>178</v>
      </c>
      <c r="E34" t="str">
        <f t="shared" si="0"/>
        <v>2020</v>
      </c>
      <c r="F34" t="str">
        <f t="shared" si="1"/>
        <v>May</v>
      </c>
      <c r="G34" t="str">
        <f t="shared" si="2"/>
        <v>Wednesday</v>
      </c>
      <c r="H34" t="s">
        <v>64</v>
      </c>
      <c r="I34" t="s">
        <v>38</v>
      </c>
      <c r="J34" t="s">
        <v>23</v>
      </c>
      <c r="K34" t="s">
        <v>179</v>
      </c>
      <c r="L34" t="s">
        <v>25</v>
      </c>
      <c r="M34" t="s">
        <v>26</v>
      </c>
      <c r="N34">
        <v>1</v>
      </c>
      <c r="O34" t="s">
        <v>46</v>
      </c>
      <c r="P34" t="s">
        <v>28</v>
      </c>
      <c r="Q34" t="s">
        <v>180</v>
      </c>
      <c r="R34" t="s">
        <v>42</v>
      </c>
      <c r="S34" t="s">
        <v>31</v>
      </c>
      <c r="T34" t="s">
        <v>32</v>
      </c>
    </row>
    <row r="35" spans="1:20" x14ac:dyDescent="0.35">
      <c r="A35" t="s">
        <v>172</v>
      </c>
      <c r="B35" t="s">
        <v>173</v>
      </c>
      <c r="C35" t="s">
        <v>181</v>
      </c>
      <c r="D35" t="s">
        <v>182</v>
      </c>
      <c r="E35" t="str">
        <f t="shared" si="0"/>
        <v>2017</v>
      </c>
      <c r="F35" t="str">
        <f t="shared" si="1"/>
        <v>May</v>
      </c>
      <c r="G35" t="str">
        <f t="shared" si="2"/>
        <v>Saturday</v>
      </c>
      <c r="H35" t="s">
        <v>160</v>
      </c>
      <c r="I35" t="s">
        <v>22</v>
      </c>
      <c r="J35" t="s">
        <v>23</v>
      </c>
      <c r="K35" t="s">
        <v>163</v>
      </c>
      <c r="L35" t="s">
        <v>25</v>
      </c>
      <c r="M35" t="s">
        <v>26</v>
      </c>
      <c r="N35">
        <v>1</v>
      </c>
      <c r="O35" t="s">
        <v>40</v>
      </c>
      <c r="P35" t="s">
        <v>28</v>
      </c>
      <c r="Q35" t="s">
        <v>82</v>
      </c>
      <c r="R35" t="s">
        <v>42</v>
      </c>
      <c r="S35" t="s">
        <v>31</v>
      </c>
      <c r="T35" t="s">
        <v>32</v>
      </c>
    </row>
    <row r="36" spans="1:20" x14ac:dyDescent="0.35">
      <c r="A36" t="s">
        <v>172</v>
      </c>
      <c r="B36" t="s">
        <v>173</v>
      </c>
      <c r="C36" t="s">
        <v>183</v>
      </c>
      <c r="D36" t="s">
        <v>184</v>
      </c>
      <c r="E36" t="str">
        <f t="shared" si="0"/>
        <v>2018</v>
      </c>
      <c r="F36" t="str">
        <f t="shared" si="1"/>
        <v>November</v>
      </c>
      <c r="G36" t="str">
        <f t="shared" si="2"/>
        <v>Monday</v>
      </c>
      <c r="H36" t="s">
        <v>185</v>
      </c>
      <c r="I36" t="s">
        <v>38</v>
      </c>
      <c r="J36" t="s">
        <v>23</v>
      </c>
      <c r="K36" t="s">
        <v>186</v>
      </c>
      <c r="L36" t="s">
        <v>25</v>
      </c>
      <c r="M36" t="s">
        <v>26</v>
      </c>
      <c r="N36">
        <v>1</v>
      </c>
      <c r="O36" t="s">
        <v>52</v>
      </c>
      <c r="P36" t="s">
        <v>28</v>
      </c>
      <c r="Q36" t="s">
        <v>119</v>
      </c>
      <c r="R36" t="s">
        <v>30</v>
      </c>
      <c r="S36" t="s">
        <v>31</v>
      </c>
      <c r="T36" t="s">
        <v>32</v>
      </c>
    </row>
    <row r="37" spans="1:20" x14ac:dyDescent="0.35">
      <c r="A37" t="s">
        <v>172</v>
      </c>
      <c r="B37" t="s">
        <v>173</v>
      </c>
      <c r="C37" t="s">
        <v>187</v>
      </c>
      <c r="D37" t="s">
        <v>188</v>
      </c>
      <c r="E37" t="str">
        <f t="shared" si="0"/>
        <v>2023</v>
      </c>
      <c r="F37" t="str">
        <f t="shared" si="1"/>
        <v>December</v>
      </c>
      <c r="G37" t="str">
        <f t="shared" si="2"/>
        <v>Tuesday</v>
      </c>
      <c r="H37" t="s">
        <v>189</v>
      </c>
      <c r="I37" t="s">
        <v>38</v>
      </c>
      <c r="J37" t="s">
        <v>23</v>
      </c>
      <c r="K37" t="s">
        <v>114</v>
      </c>
      <c r="L37" t="s">
        <v>25</v>
      </c>
      <c r="M37" t="s">
        <v>108</v>
      </c>
      <c r="N37">
        <v>1</v>
      </c>
      <c r="O37" t="s">
        <v>81</v>
      </c>
      <c r="P37" t="s">
        <v>28</v>
      </c>
      <c r="Q37" t="s">
        <v>82</v>
      </c>
      <c r="R37" t="s">
        <v>54</v>
      </c>
      <c r="S37" t="s">
        <v>31</v>
      </c>
      <c r="T37" t="s">
        <v>32</v>
      </c>
    </row>
    <row r="38" spans="1:20" x14ac:dyDescent="0.35">
      <c r="A38" t="s">
        <v>190</v>
      </c>
      <c r="B38" t="s">
        <v>191</v>
      </c>
      <c r="C38" t="s">
        <v>192</v>
      </c>
      <c r="D38" t="s">
        <v>193</v>
      </c>
      <c r="E38" t="str">
        <f t="shared" si="0"/>
        <v>2022</v>
      </c>
      <c r="F38" t="str">
        <f t="shared" si="1"/>
        <v>January</v>
      </c>
      <c r="G38" t="str">
        <f t="shared" si="2"/>
        <v>Monday</v>
      </c>
      <c r="H38" t="s">
        <v>194</v>
      </c>
      <c r="I38" t="s">
        <v>22</v>
      </c>
      <c r="J38" t="s">
        <v>23</v>
      </c>
      <c r="K38" t="s">
        <v>195</v>
      </c>
      <c r="L38" t="s">
        <v>25</v>
      </c>
      <c r="M38" t="s">
        <v>26</v>
      </c>
      <c r="N38">
        <v>1</v>
      </c>
      <c r="O38" t="s">
        <v>40</v>
      </c>
      <c r="P38" t="s">
        <v>28</v>
      </c>
      <c r="Q38" t="s">
        <v>29</v>
      </c>
      <c r="R38" t="s">
        <v>42</v>
      </c>
      <c r="S38" t="s">
        <v>31</v>
      </c>
      <c r="T38" t="s">
        <v>32</v>
      </c>
    </row>
    <row r="39" spans="1:20" x14ac:dyDescent="0.35">
      <c r="A39" t="s">
        <v>190</v>
      </c>
      <c r="B39" t="s">
        <v>191</v>
      </c>
      <c r="C39" t="s">
        <v>196</v>
      </c>
      <c r="D39" t="s">
        <v>197</v>
      </c>
      <c r="E39" t="str">
        <f t="shared" si="0"/>
        <v>2023</v>
      </c>
      <c r="F39" t="str">
        <f t="shared" si="1"/>
        <v>May</v>
      </c>
      <c r="G39" t="str">
        <f t="shared" si="2"/>
        <v>Wednesday</v>
      </c>
      <c r="H39" t="s">
        <v>198</v>
      </c>
      <c r="I39" t="s">
        <v>22</v>
      </c>
      <c r="J39" t="s">
        <v>23</v>
      </c>
      <c r="K39" t="s">
        <v>199</v>
      </c>
      <c r="L39" t="s">
        <v>25</v>
      </c>
      <c r="M39" t="s">
        <v>26</v>
      </c>
      <c r="N39">
        <v>1</v>
      </c>
      <c r="O39" t="s">
        <v>40</v>
      </c>
      <c r="P39" t="s">
        <v>28</v>
      </c>
      <c r="Q39" t="s">
        <v>29</v>
      </c>
      <c r="R39" t="s">
        <v>133</v>
      </c>
      <c r="S39" t="s">
        <v>31</v>
      </c>
      <c r="T39" t="s">
        <v>32</v>
      </c>
    </row>
    <row r="40" spans="1:20" x14ac:dyDescent="0.35">
      <c r="A40" t="s">
        <v>190</v>
      </c>
      <c r="B40" t="s">
        <v>191</v>
      </c>
      <c r="C40" t="s">
        <v>200</v>
      </c>
      <c r="D40" t="s">
        <v>197</v>
      </c>
      <c r="E40" t="str">
        <f t="shared" si="0"/>
        <v>2023</v>
      </c>
      <c r="F40" t="str">
        <f t="shared" si="1"/>
        <v>May</v>
      </c>
      <c r="G40" t="str">
        <f t="shared" si="2"/>
        <v>Wednesday</v>
      </c>
      <c r="H40" t="s">
        <v>198</v>
      </c>
      <c r="I40" t="s">
        <v>38</v>
      </c>
      <c r="J40" t="s">
        <v>23</v>
      </c>
      <c r="K40" t="s">
        <v>201</v>
      </c>
      <c r="L40" t="s">
        <v>25</v>
      </c>
      <c r="M40" t="s">
        <v>26</v>
      </c>
      <c r="N40">
        <v>1</v>
      </c>
      <c r="O40" t="s">
        <v>67</v>
      </c>
      <c r="P40" t="s">
        <v>28</v>
      </c>
      <c r="Q40" t="s">
        <v>29</v>
      </c>
      <c r="R40" t="s">
        <v>133</v>
      </c>
      <c r="S40" t="s">
        <v>31</v>
      </c>
      <c r="T40" t="s">
        <v>32</v>
      </c>
    </row>
    <row r="41" spans="1:20" x14ac:dyDescent="0.35">
      <c r="A41" t="s">
        <v>202</v>
      </c>
      <c r="B41" t="s">
        <v>203</v>
      </c>
      <c r="C41" t="s">
        <v>204</v>
      </c>
      <c r="D41" t="s">
        <v>205</v>
      </c>
      <c r="E41" t="str">
        <f t="shared" si="0"/>
        <v>2021</v>
      </c>
      <c r="F41" t="str">
        <f t="shared" si="1"/>
        <v>January</v>
      </c>
      <c r="G41" t="str">
        <f t="shared" si="2"/>
        <v>Thursday</v>
      </c>
      <c r="H41" t="s">
        <v>75</v>
      </c>
      <c r="I41" t="s">
        <v>22</v>
      </c>
      <c r="J41" t="s">
        <v>23</v>
      </c>
      <c r="K41" t="s">
        <v>59</v>
      </c>
      <c r="L41" t="s">
        <v>25</v>
      </c>
      <c r="M41" t="s">
        <v>26</v>
      </c>
      <c r="N41">
        <v>1</v>
      </c>
      <c r="O41" t="s">
        <v>52</v>
      </c>
      <c r="P41" t="s">
        <v>28</v>
      </c>
      <c r="Q41" t="s">
        <v>29</v>
      </c>
      <c r="R41" t="s">
        <v>48</v>
      </c>
      <c r="S41" t="s">
        <v>31</v>
      </c>
      <c r="T41" t="s">
        <v>32</v>
      </c>
    </row>
    <row r="42" spans="1:20" x14ac:dyDescent="0.35">
      <c r="A42" t="s">
        <v>202</v>
      </c>
      <c r="B42" t="s">
        <v>203</v>
      </c>
      <c r="C42" t="s">
        <v>204</v>
      </c>
      <c r="D42" t="s">
        <v>205</v>
      </c>
      <c r="E42" t="str">
        <f t="shared" si="0"/>
        <v>2021</v>
      </c>
      <c r="F42" t="str">
        <f t="shared" si="1"/>
        <v>January</v>
      </c>
      <c r="G42" t="str">
        <f t="shared" si="2"/>
        <v>Thursday</v>
      </c>
      <c r="H42" t="s">
        <v>75</v>
      </c>
      <c r="I42" t="s">
        <v>38</v>
      </c>
      <c r="J42" t="s">
        <v>23</v>
      </c>
      <c r="K42" t="s">
        <v>206</v>
      </c>
      <c r="L42" t="s">
        <v>25</v>
      </c>
      <c r="M42" t="s">
        <v>26</v>
      </c>
      <c r="N42">
        <v>2</v>
      </c>
      <c r="O42" t="s">
        <v>52</v>
      </c>
      <c r="P42" t="s">
        <v>28</v>
      </c>
      <c r="Q42" t="s">
        <v>29</v>
      </c>
      <c r="R42" t="s">
        <v>48</v>
      </c>
      <c r="S42" t="s">
        <v>31</v>
      </c>
      <c r="T42" t="s">
        <v>32</v>
      </c>
    </row>
    <row r="43" spans="1:20" x14ac:dyDescent="0.35">
      <c r="A43" t="s">
        <v>202</v>
      </c>
      <c r="B43" t="s">
        <v>203</v>
      </c>
      <c r="C43" t="s">
        <v>207</v>
      </c>
      <c r="D43" t="s">
        <v>208</v>
      </c>
      <c r="E43" t="str">
        <f t="shared" si="0"/>
        <v>2017</v>
      </c>
      <c r="F43" t="str">
        <f t="shared" si="1"/>
        <v>May</v>
      </c>
      <c r="G43" t="str">
        <f t="shared" si="2"/>
        <v>Wednesday</v>
      </c>
      <c r="H43" t="s">
        <v>106</v>
      </c>
      <c r="I43" t="s">
        <v>38</v>
      </c>
      <c r="J43" t="s">
        <v>23</v>
      </c>
      <c r="K43" t="s">
        <v>209</v>
      </c>
      <c r="L43" t="s">
        <v>25</v>
      </c>
      <c r="M43" t="s">
        <v>108</v>
      </c>
      <c r="N43">
        <v>1</v>
      </c>
      <c r="O43" t="s">
        <v>46</v>
      </c>
      <c r="P43" t="s">
        <v>28</v>
      </c>
      <c r="Q43" t="s">
        <v>29</v>
      </c>
      <c r="R43" t="s">
        <v>42</v>
      </c>
      <c r="S43" t="s">
        <v>31</v>
      </c>
      <c r="T43" t="s">
        <v>32</v>
      </c>
    </row>
    <row r="44" spans="1:20" x14ac:dyDescent="0.35">
      <c r="A44" t="s">
        <v>210</v>
      </c>
      <c r="B44" t="s">
        <v>211</v>
      </c>
      <c r="C44" t="s">
        <v>212</v>
      </c>
      <c r="D44" t="s">
        <v>213</v>
      </c>
      <c r="E44" t="str">
        <f t="shared" si="0"/>
        <v>2019</v>
      </c>
      <c r="F44" t="str">
        <f t="shared" si="1"/>
        <v>March</v>
      </c>
      <c r="G44" t="str">
        <f t="shared" si="2"/>
        <v>Tuesday</v>
      </c>
      <c r="H44" t="s">
        <v>214</v>
      </c>
      <c r="I44" t="s">
        <v>38</v>
      </c>
      <c r="J44" t="s">
        <v>65</v>
      </c>
      <c r="K44" t="s">
        <v>215</v>
      </c>
      <c r="L44" t="s">
        <v>25</v>
      </c>
      <c r="M44" t="s">
        <v>26</v>
      </c>
      <c r="N44">
        <v>1</v>
      </c>
      <c r="O44" t="s">
        <v>67</v>
      </c>
      <c r="P44" t="s">
        <v>28</v>
      </c>
      <c r="Q44" t="s">
        <v>29</v>
      </c>
      <c r="R44" t="s">
        <v>113</v>
      </c>
      <c r="S44" t="s">
        <v>31</v>
      </c>
      <c r="T44" t="s">
        <v>32</v>
      </c>
    </row>
    <row r="45" spans="1:20" x14ac:dyDescent="0.35">
      <c r="A45" t="s">
        <v>210</v>
      </c>
      <c r="B45" t="s">
        <v>211</v>
      </c>
      <c r="C45" t="s">
        <v>216</v>
      </c>
      <c r="D45" t="s">
        <v>217</v>
      </c>
      <c r="E45" t="str">
        <f t="shared" si="0"/>
        <v>2022</v>
      </c>
      <c r="F45" t="str">
        <f t="shared" si="1"/>
        <v>April</v>
      </c>
      <c r="G45" t="str">
        <f t="shared" si="2"/>
        <v>Monday</v>
      </c>
      <c r="H45" t="s">
        <v>79</v>
      </c>
      <c r="I45" t="s">
        <v>38</v>
      </c>
      <c r="J45" t="s">
        <v>23</v>
      </c>
      <c r="K45" t="s">
        <v>206</v>
      </c>
      <c r="L45" t="s">
        <v>25</v>
      </c>
      <c r="M45" t="s">
        <v>26</v>
      </c>
      <c r="N45">
        <v>1</v>
      </c>
      <c r="O45" t="s">
        <v>40</v>
      </c>
      <c r="P45" t="s">
        <v>28</v>
      </c>
      <c r="Q45" t="s">
        <v>29</v>
      </c>
      <c r="R45" t="s">
        <v>48</v>
      </c>
      <c r="S45" t="s">
        <v>31</v>
      </c>
      <c r="T45" t="s">
        <v>32</v>
      </c>
    </row>
    <row r="46" spans="1:20" x14ac:dyDescent="0.35">
      <c r="A46" t="s">
        <v>210</v>
      </c>
      <c r="B46" t="s">
        <v>211</v>
      </c>
      <c r="C46" t="s">
        <v>218</v>
      </c>
      <c r="D46" t="s">
        <v>219</v>
      </c>
      <c r="E46" t="str">
        <f t="shared" si="0"/>
        <v>2021</v>
      </c>
      <c r="F46" t="str">
        <f t="shared" si="1"/>
        <v>May</v>
      </c>
      <c r="G46" t="str">
        <f t="shared" si="2"/>
        <v>Saturday</v>
      </c>
      <c r="H46" t="s">
        <v>79</v>
      </c>
      <c r="I46" t="s">
        <v>38</v>
      </c>
      <c r="J46" t="s">
        <v>23</v>
      </c>
      <c r="K46" t="s">
        <v>59</v>
      </c>
      <c r="L46" t="s">
        <v>25</v>
      </c>
      <c r="M46" t="s">
        <v>26</v>
      </c>
      <c r="N46">
        <v>1</v>
      </c>
      <c r="O46" t="s">
        <v>52</v>
      </c>
      <c r="P46" t="s">
        <v>28</v>
      </c>
      <c r="Q46" t="s">
        <v>220</v>
      </c>
      <c r="R46" t="s">
        <v>113</v>
      </c>
      <c r="S46" t="s">
        <v>31</v>
      </c>
      <c r="T46" t="s">
        <v>32</v>
      </c>
    </row>
    <row r="47" spans="1:20" x14ac:dyDescent="0.35">
      <c r="A47" t="s">
        <v>210</v>
      </c>
      <c r="B47" t="s">
        <v>211</v>
      </c>
      <c r="C47" t="s">
        <v>221</v>
      </c>
      <c r="D47" t="s">
        <v>222</v>
      </c>
      <c r="E47" t="str">
        <f t="shared" si="0"/>
        <v>2021</v>
      </c>
      <c r="F47" t="str">
        <f t="shared" si="1"/>
        <v>October</v>
      </c>
      <c r="G47" t="str">
        <f t="shared" si="2"/>
        <v>Wednesday</v>
      </c>
      <c r="H47" t="s">
        <v>87</v>
      </c>
      <c r="I47" t="s">
        <v>38</v>
      </c>
      <c r="J47" t="s">
        <v>65</v>
      </c>
      <c r="K47" t="s">
        <v>118</v>
      </c>
      <c r="L47" t="s">
        <v>25</v>
      </c>
      <c r="M47" t="s">
        <v>26</v>
      </c>
      <c r="N47">
        <v>1</v>
      </c>
      <c r="O47" t="s">
        <v>46</v>
      </c>
      <c r="P47" t="s">
        <v>28</v>
      </c>
      <c r="Q47" t="s">
        <v>29</v>
      </c>
      <c r="R47" t="s">
        <v>113</v>
      </c>
      <c r="S47" t="s">
        <v>31</v>
      </c>
      <c r="T47" t="s">
        <v>32</v>
      </c>
    </row>
    <row r="48" spans="1:20" x14ac:dyDescent="0.35">
      <c r="A48" t="s">
        <v>210</v>
      </c>
      <c r="B48" t="s">
        <v>211</v>
      </c>
      <c r="C48" t="s">
        <v>223</v>
      </c>
      <c r="D48" t="s">
        <v>224</v>
      </c>
      <c r="E48" t="str">
        <f t="shared" si="0"/>
        <v>2023</v>
      </c>
      <c r="F48" t="str">
        <f t="shared" si="1"/>
        <v>December</v>
      </c>
      <c r="G48" t="str">
        <f t="shared" si="2"/>
        <v>Wednesday</v>
      </c>
      <c r="H48" t="s">
        <v>51</v>
      </c>
      <c r="I48" t="s">
        <v>22</v>
      </c>
      <c r="J48" t="s">
        <v>23</v>
      </c>
      <c r="K48" t="s">
        <v>225</v>
      </c>
      <c r="L48" t="s">
        <v>25</v>
      </c>
      <c r="M48" t="s">
        <v>26</v>
      </c>
      <c r="N48">
        <v>1</v>
      </c>
      <c r="O48" t="s">
        <v>52</v>
      </c>
      <c r="P48" t="s">
        <v>28</v>
      </c>
      <c r="Q48" t="s">
        <v>29</v>
      </c>
      <c r="R48" t="s">
        <v>54</v>
      </c>
      <c r="S48" t="s">
        <v>31</v>
      </c>
      <c r="T48" t="s">
        <v>32</v>
      </c>
    </row>
    <row r="49" spans="1:20" x14ac:dyDescent="0.35">
      <c r="A49" t="s">
        <v>226</v>
      </c>
      <c r="B49" t="s">
        <v>227</v>
      </c>
      <c r="C49" t="s">
        <v>228</v>
      </c>
      <c r="D49" t="s">
        <v>229</v>
      </c>
      <c r="E49" t="str">
        <f t="shared" si="0"/>
        <v>2020</v>
      </c>
      <c r="F49" t="str">
        <f t="shared" si="1"/>
        <v>January</v>
      </c>
      <c r="G49" t="str">
        <f t="shared" si="2"/>
        <v>Wednesday</v>
      </c>
      <c r="H49" t="s">
        <v>87</v>
      </c>
      <c r="I49" t="s">
        <v>22</v>
      </c>
      <c r="J49" t="s">
        <v>23</v>
      </c>
      <c r="K49" t="s">
        <v>45</v>
      </c>
      <c r="L49" t="s">
        <v>25</v>
      </c>
      <c r="M49" t="s">
        <v>26</v>
      </c>
      <c r="N49">
        <v>1</v>
      </c>
      <c r="O49" t="s">
        <v>52</v>
      </c>
      <c r="P49" t="s">
        <v>28</v>
      </c>
      <c r="Q49" t="s">
        <v>29</v>
      </c>
      <c r="R49" t="s">
        <v>133</v>
      </c>
      <c r="S49" t="s">
        <v>31</v>
      </c>
      <c r="T49" t="s">
        <v>32</v>
      </c>
    </row>
    <row r="50" spans="1:20" x14ac:dyDescent="0.35">
      <c r="A50" t="s">
        <v>226</v>
      </c>
      <c r="B50" t="s">
        <v>227</v>
      </c>
      <c r="C50" t="s">
        <v>230</v>
      </c>
      <c r="D50" t="s">
        <v>231</v>
      </c>
      <c r="E50" t="str">
        <f t="shared" si="0"/>
        <v>2022</v>
      </c>
      <c r="F50" t="str">
        <f t="shared" si="1"/>
        <v>January</v>
      </c>
      <c r="G50" t="str">
        <f t="shared" si="2"/>
        <v>Monday</v>
      </c>
      <c r="H50" t="s">
        <v>111</v>
      </c>
      <c r="I50" t="s">
        <v>38</v>
      </c>
      <c r="J50" t="s">
        <v>65</v>
      </c>
      <c r="K50" t="s">
        <v>232</v>
      </c>
      <c r="L50" t="s">
        <v>25</v>
      </c>
      <c r="M50" t="s">
        <v>26</v>
      </c>
      <c r="N50">
        <v>1</v>
      </c>
      <c r="O50" t="s">
        <v>46</v>
      </c>
      <c r="P50" t="s">
        <v>28</v>
      </c>
      <c r="Q50" t="s">
        <v>53</v>
      </c>
      <c r="R50" t="s">
        <v>133</v>
      </c>
      <c r="S50" t="s">
        <v>31</v>
      </c>
      <c r="T50" t="s">
        <v>32</v>
      </c>
    </row>
    <row r="51" spans="1:20" x14ac:dyDescent="0.35">
      <c r="A51" t="s">
        <v>226</v>
      </c>
      <c r="B51" t="s">
        <v>227</v>
      </c>
      <c r="C51" t="s">
        <v>233</v>
      </c>
      <c r="D51" t="s">
        <v>234</v>
      </c>
      <c r="E51" t="str">
        <f t="shared" si="0"/>
        <v>2022</v>
      </c>
      <c r="F51" t="str">
        <f t="shared" si="1"/>
        <v>January</v>
      </c>
      <c r="G51" t="str">
        <f t="shared" si="2"/>
        <v>Sunday</v>
      </c>
      <c r="H51" t="s">
        <v>71</v>
      </c>
      <c r="I51" t="s">
        <v>38</v>
      </c>
      <c r="J51" t="s">
        <v>65</v>
      </c>
      <c r="K51" t="s">
        <v>144</v>
      </c>
      <c r="L51" t="s">
        <v>25</v>
      </c>
      <c r="M51" t="s">
        <v>108</v>
      </c>
      <c r="N51">
        <v>1</v>
      </c>
      <c r="O51" t="s">
        <v>81</v>
      </c>
      <c r="P51" t="s">
        <v>28</v>
      </c>
      <c r="Q51" t="s">
        <v>132</v>
      </c>
      <c r="R51" t="s">
        <v>133</v>
      </c>
      <c r="S51" t="s">
        <v>31</v>
      </c>
      <c r="T51" t="s">
        <v>32</v>
      </c>
    </row>
    <row r="52" spans="1:20" x14ac:dyDescent="0.35">
      <c r="A52" t="s">
        <v>226</v>
      </c>
      <c r="B52" t="s">
        <v>227</v>
      </c>
      <c r="C52" t="s">
        <v>235</v>
      </c>
      <c r="D52" t="s">
        <v>236</v>
      </c>
      <c r="E52" t="str">
        <f t="shared" si="0"/>
        <v>2022</v>
      </c>
      <c r="F52" t="str">
        <f t="shared" si="1"/>
        <v>February</v>
      </c>
      <c r="G52" t="str">
        <f t="shared" si="2"/>
        <v>Tuesday</v>
      </c>
      <c r="H52" t="s">
        <v>214</v>
      </c>
      <c r="I52" t="s">
        <v>38</v>
      </c>
      <c r="J52" t="s">
        <v>23</v>
      </c>
      <c r="K52" t="s">
        <v>237</v>
      </c>
      <c r="L52" t="s">
        <v>25</v>
      </c>
      <c r="M52" t="s">
        <v>108</v>
      </c>
      <c r="N52">
        <v>1</v>
      </c>
      <c r="O52" t="s">
        <v>46</v>
      </c>
      <c r="P52" t="s">
        <v>28</v>
      </c>
      <c r="Q52" t="s">
        <v>238</v>
      </c>
      <c r="R52" t="s">
        <v>113</v>
      </c>
      <c r="S52" t="s">
        <v>31</v>
      </c>
      <c r="T52" t="s">
        <v>32</v>
      </c>
    </row>
    <row r="53" spans="1:20" x14ac:dyDescent="0.35">
      <c r="A53" t="s">
        <v>226</v>
      </c>
      <c r="B53" t="s">
        <v>227</v>
      </c>
      <c r="C53" t="s">
        <v>239</v>
      </c>
      <c r="D53" t="s">
        <v>240</v>
      </c>
      <c r="E53" t="str">
        <f t="shared" si="0"/>
        <v>2020</v>
      </c>
      <c r="F53" t="str">
        <f t="shared" si="1"/>
        <v>February</v>
      </c>
      <c r="G53" t="str">
        <f t="shared" si="2"/>
        <v>Monday</v>
      </c>
      <c r="H53" t="s">
        <v>111</v>
      </c>
      <c r="I53" t="s">
        <v>22</v>
      </c>
      <c r="J53" t="s">
        <v>23</v>
      </c>
      <c r="K53" t="s">
        <v>80</v>
      </c>
      <c r="L53" t="s">
        <v>25</v>
      </c>
      <c r="M53" t="s">
        <v>26</v>
      </c>
      <c r="N53">
        <v>1</v>
      </c>
      <c r="O53" t="s">
        <v>46</v>
      </c>
      <c r="P53" t="s">
        <v>28</v>
      </c>
      <c r="Q53" t="s">
        <v>29</v>
      </c>
      <c r="R53" t="s">
        <v>42</v>
      </c>
      <c r="S53" t="s">
        <v>31</v>
      </c>
      <c r="T53" t="s">
        <v>32</v>
      </c>
    </row>
    <row r="54" spans="1:20" x14ac:dyDescent="0.35">
      <c r="A54" t="s">
        <v>226</v>
      </c>
      <c r="B54" t="s">
        <v>227</v>
      </c>
      <c r="C54" t="s">
        <v>241</v>
      </c>
      <c r="D54" t="s">
        <v>242</v>
      </c>
      <c r="E54" t="str">
        <f t="shared" si="0"/>
        <v>2021</v>
      </c>
      <c r="F54" t="str">
        <f t="shared" si="1"/>
        <v>February</v>
      </c>
      <c r="G54" t="str">
        <f t="shared" si="2"/>
        <v>Thursday</v>
      </c>
      <c r="H54" t="s">
        <v>106</v>
      </c>
      <c r="I54" t="s">
        <v>38</v>
      </c>
      <c r="J54" t="s">
        <v>65</v>
      </c>
      <c r="K54" t="s">
        <v>243</v>
      </c>
      <c r="L54" t="s">
        <v>25</v>
      </c>
      <c r="M54" t="s">
        <v>26</v>
      </c>
      <c r="N54">
        <v>1</v>
      </c>
      <c r="O54" t="s">
        <v>67</v>
      </c>
      <c r="P54" t="s">
        <v>28</v>
      </c>
      <c r="Q54" t="s">
        <v>47</v>
      </c>
      <c r="R54" t="s">
        <v>54</v>
      </c>
      <c r="S54" t="s">
        <v>31</v>
      </c>
      <c r="T54" t="s">
        <v>32</v>
      </c>
    </row>
    <row r="55" spans="1:20" x14ac:dyDescent="0.35">
      <c r="A55" t="s">
        <v>226</v>
      </c>
      <c r="B55" t="s">
        <v>227</v>
      </c>
      <c r="C55" t="s">
        <v>244</v>
      </c>
      <c r="D55" t="s">
        <v>245</v>
      </c>
      <c r="E55" t="str">
        <f t="shared" si="0"/>
        <v>2019</v>
      </c>
      <c r="F55" t="str">
        <f t="shared" si="1"/>
        <v>March</v>
      </c>
      <c r="G55" t="str">
        <f t="shared" si="2"/>
        <v>Sunday</v>
      </c>
      <c r="H55" t="s">
        <v>152</v>
      </c>
      <c r="I55" t="s">
        <v>38</v>
      </c>
      <c r="J55" t="s">
        <v>65</v>
      </c>
      <c r="K55" t="s">
        <v>246</v>
      </c>
      <c r="L55" t="s">
        <v>25</v>
      </c>
      <c r="M55" t="s">
        <v>26</v>
      </c>
      <c r="N55">
        <v>1</v>
      </c>
      <c r="O55" t="s">
        <v>52</v>
      </c>
      <c r="P55" t="s">
        <v>28</v>
      </c>
      <c r="Q55" t="s">
        <v>132</v>
      </c>
      <c r="R55" t="s">
        <v>133</v>
      </c>
      <c r="S55" t="s">
        <v>31</v>
      </c>
      <c r="T55" t="s">
        <v>32</v>
      </c>
    </row>
    <row r="56" spans="1:20" x14ac:dyDescent="0.35">
      <c r="A56" t="s">
        <v>226</v>
      </c>
      <c r="B56" t="s">
        <v>227</v>
      </c>
      <c r="C56" t="s">
        <v>247</v>
      </c>
      <c r="D56" t="s">
        <v>248</v>
      </c>
      <c r="E56" t="str">
        <f t="shared" si="0"/>
        <v>2023</v>
      </c>
      <c r="F56" t="str">
        <f t="shared" si="1"/>
        <v>March</v>
      </c>
      <c r="G56" t="str">
        <f t="shared" si="2"/>
        <v>Saturday</v>
      </c>
      <c r="H56" t="s">
        <v>214</v>
      </c>
      <c r="I56" t="s">
        <v>38</v>
      </c>
      <c r="J56" t="s">
        <v>23</v>
      </c>
      <c r="K56" t="s">
        <v>249</v>
      </c>
      <c r="L56" t="s">
        <v>25</v>
      </c>
      <c r="M56" t="s">
        <v>26</v>
      </c>
      <c r="N56">
        <v>1</v>
      </c>
      <c r="O56" t="s">
        <v>40</v>
      </c>
      <c r="P56" t="s">
        <v>28</v>
      </c>
      <c r="Q56" t="s">
        <v>29</v>
      </c>
      <c r="R56" t="s">
        <v>48</v>
      </c>
      <c r="S56" t="s">
        <v>31</v>
      </c>
      <c r="T56" t="s">
        <v>32</v>
      </c>
    </row>
    <row r="57" spans="1:20" x14ac:dyDescent="0.35">
      <c r="A57" t="s">
        <v>226</v>
      </c>
      <c r="B57" t="s">
        <v>227</v>
      </c>
      <c r="C57" t="s">
        <v>250</v>
      </c>
      <c r="D57" t="s">
        <v>251</v>
      </c>
      <c r="E57" t="str">
        <f t="shared" si="0"/>
        <v>2021</v>
      </c>
      <c r="F57" t="str">
        <f t="shared" si="1"/>
        <v>May</v>
      </c>
      <c r="G57" t="str">
        <f t="shared" si="2"/>
        <v>Saturday</v>
      </c>
      <c r="H57" t="s">
        <v>189</v>
      </c>
      <c r="I57" t="s">
        <v>38</v>
      </c>
      <c r="J57" t="s">
        <v>65</v>
      </c>
      <c r="K57" t="s">
        <v>243</v>
      </c>
      <c r="L57" t="s">
        <v>25</v>
      </c>
      <c r="M57" t="s">
        <v>26</v>
      </c>
      <c r="N57">
        <v>1</v>
      </c>
      <c r="O57" t="s">
        <v>46</v>
      </c>
      <c r="P57" t="s">
        <v>28</v>
      </c>
      <c r="Q57" t="s">
        <v>29</v>
      </c>
      <c r="R57" t="s">
        <v>133</v>
      </c>
      <c r="S57" t="s">
        <v>31</v>
      </c>
      <c r="T57" t="s">
        <v>32</v>
      </c>
    </row>
    <row r="58" spans="1:20" x14ac:dyDescent="0.35">
      <c r="A58" t="s">
        <v>226</v>
      </c>
      <c r="B58" t="s">
        <v>227</v>
      </c>
      <c r="C58" t="s">
        <v>252</v>
      </c>
      <c r="D58" t="s">
        <v>253</v>
      </c>
      <c r="E58" t="str">
        <f t="shared" si="0"/>
        <v>2021</v>
      </c>
      <c r="F58" t="str">
        <f t="shared" si="1"/>
        <v>May</v>
      </c>
      <c r="G58" t="str">
        <f t="shared" si="2"/>
        <v>Sunday</v>
      </c>
      <c r="H58" t="s">
        <v>117</v>
      </c>
      <c r="I58" t="s">
        <v>22</v>
      </c>
      <c r="J58" t="s">
        <v>65</v>
      </c>
      <c r="K58" t="s">
        <v>254</v>
      </c>
      <c r="L58" t="s">
        <v>25</v>
      </c>
      <c r="M58" t="s">
        <v>26</v>
      </c>
      <c r="N58">
        <v>1</v>
      </c>
      <c r="O58" t="s">
        <v>52</v>
      </c>
      <c r="P58" t="s">
        <v>28</v>
      </c>
      <c r="Q58" t="s">
        <v>29</v>
      </c>
      <c r="R58" t="s">
        <v>133</v>
      </c>
      <c r="S58" t="s">
        <v>31</v>
      </c>
      <c r="T58" t="s">
        <v>32</v>
      </c>
    </row>
    <row r="59" spans="1:20" x14ac:dyDescent="0.35">
      <c r="A59" t="s">
        <v>226</v>
      </c>
      <c r="B59" t="s">
        <v>227</v>
      </c>
      <c r="C59" t="s">
        <v>255</v>
      </c>
      <c r="D59" t="s">
        <v>256</v>
      </c>
      <c r="E59" t="str">
        <f t="shared" si="0"/>
        <v>2023</v>
      </c>
      <c r="F59" t="str">
        <f t="shared" si="1"/>
        <v>June</v>
      </c>
      <c r="G59" t="str">
        <f t="shared" si="2"/>
        <v>Monday</v>
      </c>
      <c r="H59" t="s">
        <v>93</v>
      </c>
      <c r="I59" t="s">
        <v>22</v>
      </c>
      <c r="J59" t="s">
        <v>65</v>
      </c>
      <c r="K59" t="s">
        <v>257</v>
      </c>
      <c r="L59" t="s">
        <v>25</v>
      </c>
      <c r="M59" t="s">
        <v>26</v>
      </c>
      <c r="N59">
        <v>1</v>
      </c>
      <c r="O59" t="s">
        <v>40</v>
      </c>
      <c r="P59" t="s">
        <v>28</v>
      </c>
      <c r="Q59" t="s">
        <v>29</v>
      </c>
      <c r="R59" t="s">
        <v>42</v>
      </c>
      <c r="S59" t="s">
        <v>31</v>
      </c>
      <c r="T59" t="s">
        <v>32</v>
      </c>
    </row>
    <row r="60" spans="1:20" x14ac:dyDescent="0.35">
      <c r="A60" t="s">
        <v>226</v>
      </c>
      <c r="B60" t="s">
        <v>227</v>
      </c>
      <c r="C60" t="s">
        <v>258</v>
      </c>
      <c r="D60" t="s">
        <v>256</v>
      </c>
      <c r="E60" t="str">
        <f t="shared" si="0"/>
        <v>2023</v>
      </c>
      <c r="F60" t="str">
        <f t="shared" si="1"/>
        <v>June</v>
      </c>
      <c r="G60" t="str">
        <f t="shared" si="2"/>
        <v>Monday</v>
      </c>
      <c r="H60" t="s">
        <v>87</v>
      </c>
      <c r="I60" t="s">
        <v>22</v>
      </c>
      <c r="J60" t="s">
        <v>65</v>
      </c>
      <c r="K60" t="s">
        <v>257</v>
      </c>
      <c r="L60" t="s">
        <v>25</v>
      </c>
      <c r="M60" t="s">
        <v>26</v>
      </c>
      <c r="N60">
        <v>1</v>
      </c>
      <c r="O60" t="s">
        <v>46</v>
      </c>
      <c r="P60" t="s">
        <v>28</v>
      </c>
      <c r="Q60" t="s">
        <v>29</v>
      </c>
      <c r="R60" t="s">
        <v>113</v>
      </c>
      <c r="S60" t="s">
        <v>31</v>
      </c>
      <c r="T60" t="s">
        <v>32</v>
      </c>
    </row>
    <row r="61" spans="1:20" x14ac:dyDescent="0.35">
      <c r="A61" t="s">
        <v>226</v>
      </c>
      <c r="B61" t="s">
        <v>227</v>
      </c>
      <c r="C61" t="s">
        <v>259</v>
      </c>
      <c r="D61" t="s">
        <v>260</v>
      </c>
      <c r="E61" t="str">
        <f t="shared" si="0"/>
        <v>2023</v>
      </c>
      <c r="F61" t="str">
        <f t="shared" si="1"/>
        <v>June</v>
      </c>
      <c r="G61" t="str">
        <f t="shared" si="2"/>
        <v>Friday</v>
      </c>
      <c r="H61" t="s">
        <v>130</v>
      </c>
      <c r="I61" t="s">
        <v>38</v>
      </c>
      <c r="J61" t="s">
        <v>23</v>
      </c>
      <c r="K61" t="s">
        <v>138</v>
      </c>
      <c r="L61" t="s">
        <v>25</v>
      </c>
      <c r="M61" t="s">
        <v>108</v>
      </c>
      <c r="N61">
        <v>1</v>
      </c>
      <c r="O61" t="s">
        <v>52</v>
      </c>
      <c r="P61" t="s">
        <v>28</v>
      </c>
      <c r="Q61" t="s">
        <v>132</v>
      </c>
      <c r="R61" t="s">
        <v>133</v>
      </c>
      <c r="S61" t="s">
        <v>31</v>
      </c>
      <c r="T61" t="s">
        <v>32</v>
      </c>
    </row>
    <row r="62" spans="1:20" x14ac:dyDescent="0.35">
      <c r="A62" t="s">
        <v>226</v>
      </c>
      <c r="B62" t="s">
        <v>227</v>
      </c>
      <c r="C62" t="s">
        <v>261</v>
      </c>
      <c r="D62" t="s">
        <v>262</v>
      </c>
      <c r="E62" t="str">
        <f t="shared" si="0"/>
        <v>2021</v>
      </c>
      <c r="F62" t="str">
        <f t="shared" si="1"/>
        <v>June</v>
      </c>
      <c r="G62" t="str">
        <f t="shared" si="2"/>
        <v>Saturday</v>
      </c>
      <c r="H62" t="s">
        <v>160</v>
      </c>
      <c r="I62" t="s">
        <v>38</v>
      </c>
      <c r="J62" t="s">
        <v>65</v>
      </c>
      <c r="K62" t="s">
        <v>118</v>
      </c>
      <c r="L62" t="s">
        <v>25</v>
      </c>
      <c r="M62" t="s">
        <v>155</v>
      </c>
      <c r="N62">
        <v>1</v>
      </c>
      <c r="O62" t="s">
        <v>52</v>
      </c>
      <c r="P62" t="s">
        <v>28</v>
      </c>
      <c r="Q62" t="s">
        <v>263</v>
      </c>
      <c r="R62" t="s">
        <v>133</v>
      </c>
      <c r="S62" t="s">
        <v>31</v>
      </c>
      <c r="T62" t="s">
        <v>32</v>
      </c>
    </row>
    <row r="63" spans="1:20" x14ac:dyDescent="0.35">
      <c r="A63" t="s">
        <v>226</v>
      </c>
      <c r="B63" t="s">
        <v>227</v>
      </c>
      <c r="C63" t="s">
        <v>264</v>
      </c>
      <c r="D63" t="s">
        <v>147</v>
      </c>
      <c r="E63" t="str">
        <f t="shared" si="0"/>
        <v>2023</v>
      </c>
      <c r="F63" t="str">
        <f t="shared" si="1"/>
        <v>September</v>
      </c>
      <c r="G63" t="str">
        <f t="shared" si="2"/>
        <v>Saturday</v>
      </c>
      <c r="H63" t="s">
        <v>37</v>
      </c>
      <c r="I63" t="s">
        <v>22</v>
      </c>
      <c r="J63" t="s">
        <v>23</v>
      </c>
      <c r="K63" t="s">
        <v>265</v>
      </c>
      <c r="L63" t="s">
        <v>25</v>
      </c>
      <c r="M63" t="s">
        <v>26</v>
      </c>
      <c r="N63">
        <v>1</v>
      </c>
      <c r="O63" t="s">
        <v>40</v>
      </c>
      <c r="P63" t="s">
        <v>28</v>
      </c>
      <c r="Q63" t="s">
        <v>119</v>
      </c>
      <c r="R63" t="s">
        <v>113</v>
      </c>
      <c r="S63" t="s">
        <v>31</v>
      </c>
      <c r="T63" t="s">
        <v>32</v>
      </c>
    </row>
    <row r="64" spans="1:20" x14ac:dyDescent="0.35">
      <c r="A64" t="s">
        <v>226</v>
      </c>
      <c r="B64" t="s">
        <v>227</v>
      </c>
      <c r="C64" t="s">
        <v>266</v>
      </c>
      <c r="D64" t="s">
        <v>267</v>
      </c>
      <c r="E64" t="str">
        <f t="shared" si="0"/>
        <v>2020</v>
      </c>
      <c r="F64" t="str">
        <f t="shared" si="1"/>
        <v>October</v>
      </c>
      <c r="G64" t="str">
        <f t="shared" si="2"/>
        <v>Sunday</v>
      </c>
      <c r="H64" t="s">
        <v>64</v>
      </c>
      <c r="I64" t="s">
        <v>38</v>
      </c>
      <c r="J64" t="s">
        <v>65</v>
      </c>
      <c r="K64" t="s">
        <v>268</v>
      </c>
      <c r="L64" t="s">
        <v>25</v>
      </c>
      <c r="M64" t="s">
        <v>26</v>
      </c>
      <c r="N64">
        <v>1</v>
      </c>
      <c r="O64" t="s">
        <v>52</v>
      </c>
      <c r="P64" t="s">
        <v>28</v>
      </c>
      <c r="Q64" t="s">
        <v>263</v>
      </c>
      <c r="R64" t="s">
        <v>133</v>
      </c>
      <c r="S64" t="s">
        <v>31</v>
      </c>
      <c r="T64" t="s">
        <v>32</v>
      </c>
    </row>
    <row r="65" spans="1:20" x14ac:dyDescent="0.35">
      <c r="A65" t="s">
        <v>226</v>
      </c>
      <c r="B65" t="s">
        <v>227</v>
      </c>
      <c r="C65" t="s">
        <v>269</v>
      </c>
      <c r="D65" t="s">
        <v>270</v>
      </c>
      <c r="E65" t="str">
        <f t="shared" ref="E65:E128" si="3">TEXT(D65,"YYYY")</f>
        <v>2020</v>
      </c>
      <c r="F65" t="str">
        <f t="shared" ref="F65:F128" si="4">TEXT(D65,"MMMM")</f>
        <v>October</v>
      </c>
      <c r="G65" t="str">
        <f t="shared" ref="G65:G128" si="5">TEXT(D65,"DDDD")</f>
        <v>Saturday</v>
      </c>
      <c r="H65" t="s">
        <v>37</v>
      </c>
      <c r="I65" t="s">
        <v>38</v>
      </c>
      <c r="J65" t="s">
        <v>65</v>
      </c>
      <c r="K65" t="s">
        <v>114</v>
      </c>
      <c r="L65" t="s">
        <v>25</v>
      </c>
      <c r="M65" t="s">
        <v>108</v>
      </c>
      <c r="N65">
        <v>1</v>
      </c>
      <c r="O65" t="s">
        <v>46</v>
      </c>
      <c r="P65" t="s">
        <v>28</v>
      </c>
      <c r="Q65" t="s">
        <v>271</v>
      </c>
      <c r="R65" t="s">
        <v>133</v>
      </c>
      <c r="S65" t="s">
        <v>31</v>
      </c>
      <c r="T65" t="s">
        <v>32</v>
      </c>
    </row>
    <row r="66" spans="1:20" x14ac:dyDescent="0.35">
      <c r="A66" t="s">
        <v>226</v>
      </c>
      <c r="B66" t="s">
        <v>227</v>
      </c>
      <c r="C66" t="s">
        <v>272</v>
      </c>
      <c r="D66" t="s">
        <v>273</v>
      </c>
      <c r="E66" t="str">
        <f t="shared" si="3"/>
        <v>2017</v>
      </c>
      <c r="F66" t="str">
        <f t="shared" si="4"/>
        <v>November</v>
      </c>
      <c r="G66" t="str">
        <f t="shared" si="5"/>
        <v>Saturday</v>
      </c>
      <c r="H66" t="s">
        <v>106</v>
      </c>
      <c r="I66" t="s">
        <v>38</v>
      </c>
      <c r="J66" t="s">
        <v>65</v>
      </c>
      <c r="K66" t="s">
        <v>243</v>
      </c>
      <c r="L66" t="s">
        <v>25</v>
      </c>
      <c r="M66" t="s">
        <v>26</v>
      </c>
      <c r="N66">
        <v>1</v>
      </c>
      <c r="O66" t="s">
        <v>46</v>
      </c>
      <c r="P66" t="s">
        <v>28</v>
      </c>
      <c r="Q66" t="s">
        <v>29</v>
      </c>
      <c r="R66" t="s">
        <v>133</v>
      </c>
      <c r="S66" t="s">
        <v>31</v>
      </c>
      <c r="T66" t="s">
        <v>32</v>
      </c>
    </row>
    <row r="67" spans="1:20" x14ac:dyDescent="0.35">
      <c r="A67" t="s">
        <v>226</v>
      </c>
      <c r="B67" t="s">
        <v>227</v>
      </c>
      <c r="C67" t="s">
        <v>274</v>
      </c>
      <c r="D67" t="s">
        <v>275</v>
      </c>
      <c r="E67" t="str">
        <f t="shared" si="3"/>
        <v>2021</v>
      </c>
      <c r="F67" t="str">
        <f t="shared" si="4"/>
        <v>December</v>
      </c>
      <c r="G67" t="str">
        <f t="shared" si="5"/>
        <v>Friday</v>
      </c>
      <c r="H67" t="s">
        <v>71</v>
      </c>
      <c r="I67" t="s">
        <v>38</v>
      </c>
      <c r="J67" t="s">
        <v>65</v>
      </c>
      <c r="K67" t="s">
        <v>276</v>
      </c>
      <c r="L67" t="s">
        <v>25</v>
      </c>
      <c r="M67" t="s">
        <v>26</v>
      </c>
      <c r="N67">
        <v>1</v>
      </c>
      <c r="O67" t="s">
        <v>81</v>
      </c>
      <c r="P67" t="s">
        <v>28</v>
      </c>
      <c r="Q67" t="s">
        <v>29</v>
      </c>
      <c r="R67" t="s">
        <v>96</v>
      </c>
      <c r="S67" t="s">
        <v>31</v>
      </c>
      <c r="T67" t="s">
        <v>32</v>
      </c>
    </row>
    <row r="68" spans="1:20" x14ac:dyDescent="0.35">
      <c r="A68" t="s">
        <v>277</v>
      </c>
      <c r="B68" t="s">
        <v>278</v>
      </c>
      <c r="C68" t="s">
        <v>279</v>
      </c>
      <c r="D68" t="s">
        <v>280</v>
      </c>
      <c r="E68" t="str">
        <f t="shared" si="3"/>
        <v>2018</v>
      </c>
      <c r="F68" t="str">
        <f t="shared" si="4"/>
        <v>January</v>
      </c>
      <c r="G68" t="str">
        <f t="shared" si="5"/>
        <v>Monday</v>
      </c>
      <c r="H68" t="s">
        <v>71</v>
      </c>
      <c r="I68" t="s">
        <v>38</v>
      </c>
      <c r="J68" t="s">
        <v>65</v>
      </c>
      <c r="K68" t="s">
        <v>281</v>
      </c>
      <c r="L68" t="s">
        <v>25</v>
      </c>
      <c r="M68" t="s">
        <v>108</v>
      </c>
      <c r="N68">
        <v>1</v>
      </c>
      <c r="O68" t="s">
        <v>52</v>
      </c>
      <c r="P68" t="s">
        <v>28</v>
      </c>
      <c r="Q68" t="s">
        <v>29</v>
      </c>
      <c r="R68" t="s">
        <v>133</v>
      </c>
      <c r="S68" t="s">
        <v>31</v>
      </c>
      <c r="T68" t="s">
        <v>32</v>
      </c>
    </row>
    <row r="69" spans="1:20" x14ac:dyDescent="0.35">
      <c r="A69" t="s">
        <v>277</v>
      </c>
      <c r="B69" t="s">
        <v>278</v>
      </c>
      <c r="C69" t="s">
        <v>282</v>
      </c>
      <c r="D69" t="s">
        <v>283</v>
      </c>
      <c r="E69" t="str">
        <f t="shared" si="3"/>
        <v>2019</v>
      </c>
      <c r="F69" t="str">
        <f t="shared" si="4"/>
        <v>January</v>
      </c>
      <c r="G69" t="str">
        <f t="shared" si="5"/>
        <v>Saturday</v>
      </c>
      <c r="H69" t="s">
        <v>106</v>
      </c>
      <c r="I69" t="s">
        <v>38</v>
      </c>
      <c r="J69" t="s">
        <v>65</v>
      </c>
      <c r="K69" t="s">
        <v>163</v>
      </c>
      <c r="L69" t="s">
        <v>25</v>
      </c>
      <c r="M69" t="s">
        <v>26</v>
      </c>
      <c r="N69">
        <v>1</v>
      </c>
      <c r="O69" t="s">
        <v>46</v>
      </c>
      <c r="P69" t="s">
        <v>28</v>
      </c>
      <c r="Q69" t="s">
        <v>132</v>
      </c>
      <c r="R69" t="s">
        <v>133</v>
      </c>
      <c r="S69" t="s">
        <v>31</v>
      </c>
      <c r="T69" t="s">
        <v>32</v>
      </c>
    </row>
    <row r="70" spans="1:20" x14ac:dyDescent="0.35">
      <c r="A70" t="s">
        <v>277</v>
      </c>
      <c r="B70" t="s">
        <v>278</v>
      </c>
      <c r="C70" t="s">
        <v>284</v>
      </c>
      <c r="D70" t="s">
        <v>285</v>
      </c>
      <c r="E70" t="str">
        <f t="shared" si="3"/>
        <v>2021</v>
      </c>
      <c r="F70" t="str">
        <f t="shared" si="4"/>
        <v>January</v>
      </c>
      <c r="G70" t="str">
        <f t="shared" si="5"/>
        <v>Sunday</v>
      </c>
      <c r="H70" t="s">
        <v>198</v>
      </c>
      <c r="I70" t="s">
        <v>38</v>
      </c>
      <c r="J70" t="s">
        <v>65</v>
      </c>
      <c r="K70" t="s">
        <v>201</v>
      </c>
      <c r="L70" t="s">
        <v>25</v>
      </c>
      <c r="M70" t="s">
        <v>26</v>
      </c>
      <c r="N70">
        <v>1</v>
      </c>
      <c r="O70" t="s">
        <v>52</v>
      </c>
      <c r="P70" t="s">
        <v>28</v>
      </c>
      <c r="Q70" t="s">
        <v>286</v>
      </c>
      <c r="R70" t="s">
        <v>133</v>
      </c>
      <c r="S70" t="s">
        <v>31</v>
      </c>
      <c r="T70" t="s">
        <v>32</v>
      </c>
    </row>
    <row r="71" spans="1:20" x14ac:dyDescent="0.35">
      <c r="A71" t="s">
        <v>277</v>
      </c>
      <c r="B71" t="s">
        <v>278</v>
      </c>
      <c r="C71" t="s">
        <v>287</v>
      </c>
      <c r="D71" t="s">
        <v>288</v>
      </c>
      <c r="E71" t="str">
        <f t="shared" si="3"/>
        <v>2019</v>
      </c>
      <c r="F71" t="str">
        <f t="shared" si="4"/>
        <v>January</v>
      </c>
      <c r="G71" t="str">
        <f t="shared" si="5"/>
        <v>Tuesday</v>
      </c>
      <c r="H71" t="s">
        <v>198</v>
      </c>
      <c r="I71" t="s">
        <v>22</v>
      </c>
      <c r="J71" t="s">
        <v>23</v>
      </c>
      <c r="K71" t="s">
        <v>289</v>
      </c>
      <c r="L71" t="s">
        <v>25</v>
      </c>
      <c r="M71" t="s">
        <v>26</v>
      </c>
      <c r="N71">
        <v>1</v>
      </c>
      <c r="O71" t="s">
        <v>46</v>
      </c>
      <c r="P71" t="s">
        <v>28</v>
      </c>
      <c r="Q71" t="s">
        <v>29</v>
      </c>
      <c r="R71" t="s">
        <v>113</v>
      </c>
      <c r="S71" t="s">
        <v>31</v>
      </c>
      <c r="T71" t="s">
        <v>32</v>
      </c>
    </row>
    <row r="72" spans="1:20" x14ac:dyDescent="0.35">
      <c r="A72" t="s">
        <v>277</v>
      </c>
      <c r="B72" t="s">
        <v>278</v>
      </c>
      <c r="C72" t="s">
        <v>290</v>
      </c>
      <c r="D72" t="s">
        <v>291</v>
      </c>
      <c r="E72" t="str">
        <f t="shared" si="3"/>
        <v>2022</v>
      </c>
      <c r="F72" t="str">
        <f t="shared" si="4"/>
        <v>January</v>
      </c>
      <c r="G72" t="str">
        <f t="shared" si="5"/>
        <v>Sunday</v>
      </c>
      <c r="H72" t="s">
        <v>292</v>
      </c>
      <c r="I72" t="s">
        <v>38</v>
      </c>
      <c r="J72" t="s">
        <v>65</v>
      </c>
      <c r="K72" t="s">
        <v>195</v>
      </c>
      <c r="L72" t="s">
        <v>25</v>
      </c>
      <c r="M72" t="s">
        <v>26</v>
      </c>
      <c r="N72">
        <v>1</v>
      </c>
      <c r="O72" t="s">
        <v>46</v>
      </c>
      <c r="P72" t="s">
        <v>28</v>
      </c>
      <c r="Q72" t="s">
        <v>132</v>
      </c>
      <c r="R72" t="s">
        <v>133</v>
      </c>
      <c r="S72" t="s">
        <v>31</v>
      </c>
      <c r="T72" t="s">
        <v>32</v>
      </c>
    </row>
    <row r="73" spans="1:20" x14ac:dyDescent="0.35">
      <c r="A73" t="s">
        <v>277</v>
      </c>
      <c r="B73" t="s">
        <v>278</v>
      </c>
      <c r="C73" t="s">
        <v>293</v>
      </c>
      <c r="D73" t="s">
        <v>294</v>
      </c>
      <c r="E73" t="str">
        <f t="shared" si="3"/>
        <v>2018</v>
      </c>
      <c r="F73" t="str">
        <f t="shared" si="4"/>
        <v>January</v>
      </c>
      <c r="G73" t="str">
        <f t="shared" si="5"/>
        <v>Tuesday</v>
      </c>
      <c r="H73" t="s">
        <v>71</v>
      </c>
      <c r="I73" t="s">
        <v>38</v>
      </c>
      <c r="J73" t="s">
        <v>65</v>
      </c>
      <c r="K73" t="s">
        <v>114</v>
      </c>
      <c r="L73" t="s">
        <v>25</v>
      </c>
      <c r="M73" t="s">
        <v>108</v>
      </c>
      <c r="N73">
        <v>1</v>
      </c>
      <c r="O73" t="s">
        <v>52</v>
      </c>
      <c r="P73" t="s">
        <v>28</v>
      </c>
      <c r="Q73" t="s">
        <v>132</v>
      </c>
      <c r="R73" t="s">
        <v>133</v>
      </c>
      <c r="S73" t="s">
        <v>31</v>
      </c>
      <c r="T73" t="s">
        <v>32</v>
      </c>
    </row>
    <row r="74" spans="1:20" x14ac:dyDescent="0.35">
      <c r="A74" t="s">
        <v>277</v>
      </c>
      <c r="B74" t="s">
        <v>278</v>
      </c>
      <c r="C74" t="s">
        <v>295</v>
      </c>
      <c r="D74" t="s">
        <v>296</v>
      </c>
      <c r="E74" t="str">
        <f t="shared" si="3"/>
        <v>2022</v>
      </c>
      <c r="F74" t="str">
        <f t="shared" si="4"/>
        <v>February</v>
      </c>
      <c r="G74" t="str">
        <f t="shared" si="5"/>
        <v>Wednesday</v>
      </c>
      <c r="H74" t="s">
        <v>117</v>
      </c>
      <c r="I74" t="s">
        <v>22</v>
      </c>
      <c r="J74" t="s">
        <v>65</v>
      </c>
      <c r="K74" t="s">
        <v>125</v>
      </c>
      <c r="L74" t="s">
        <v>25</v>
      </c>
      <c r="M74" t="s">
        <v>155</v>
      </c>
      <c r="N74">
        <v>1</v>
      </c>
      <c r="O74" t="s">
        <v>46</v>
      </c>
      <c r="P74" t="s">
        <v>28</v>
      </c>
      <c r="Q74" t="s">
        <v>29</v>
      </c>
      <c r="R74" t="s">
        <v>133</v>
      </c>
      <c r="S74" t="s">
        <v>31</v>
      </c>
      <c r="T74" t="s">
        <v>32</v>
      </c>
    </row>
    <row r="75" spans="1:20" x14ac:dyDescent="0.35">
      <c r="A75" t="s">
        <v>277</v>
      </c>
      <c r="B75" t="s">
        <v>278</v>
      </c>
      <c r="C75" t="s">
        <v>297</v>
      </c>
      <c r="D75" t="s">
        <v>298</v>
      </c>
      <c r="E75" t="str">
        <f t="shared" si="3"/>
        <v>2023</v>
      </c>
      <c r="F75" t="str">
        <f t="shared" si="4"/>
        <v>February</v>
      </c>
      <c r="G75" t="str">
        <f t="shared" si="5"/>
        <v>Sunday</v>
      </c>
      <c r="H75" t="s">
        <v>194</v>
      </c>
      <c r="I75" t="s">
        <v>38</v>
      </c>
      <c r="J75" t="s">
        <v>23</v>
      </c>
      <c r="K75" t="s">
        <v>107</v>
      </c>
      <c r="L75" t="s">
        <v>25</v>
      </c>
      <c r="M75" t="s">
        <v>108</v>
      </c>
      <c r="N75">
        <v>1</v>
      </c>
      <c r="O75" t="s">
        <v>46</v>
      </c>
      <c r="P75" t="s">
        <v>28</v>
      </c>
      <c r="Q75" t="s">
        <v>29</v>
      </c>
      <c r="R75" t="s">
        <v>133</v>
      </c>
      <c r="S75" t="s">
        <v>31</v>
      </c>
      <c r="T75" t="s">
        <v>32</v>
      </c>
    </row>
    <row r="76" spans="1:20" x14ac:dyDescent="0.35">
      <c r="A76" t="s">
        <v>277</v>
      </c>
      <c r="B76" t="s">
        <v>278</v>
      </c>
      <c r="C76" t="s">
        <v>299</v>
      </c>
      <c r="D76" t="s">
        <v>300</v>
      </c>
      <c r="E76" t="str">
        <f t="shared" si="3"/>
        <v>2023</v>
      </c>
      <c r="F76" t="str">
        <f t="shared" si="4"/>
        <v>February</v>
      </c>
      <c r="G76" t="str">
        <f t="shared" si="5"/>
        <v>Sunday</v>
      </c>
      <c r="H76" t="s">
        <v>71</v>
      </c>
      <c r="I76" t="s">
        <v>38</v>
      </c>
      <c r="J76" t="s">
        <v>65</v>
      </c>
      <c r="K76" t="s">
        <v>141</v>
      </c>
      <c r="L76" t="s">
        <v>25</v>
      </c>
      <c r="M76" t="s">
        <v>108</v>
      </c>
      <c r="N76">
        <v>1</v>
      </c>
      <c r="O76" t="s">
        <v>52</v>
      </c>
      <c r="P76" t="s">
        <v>28</v>
      </c>
      <c r="Q76" t="s">
        <v>132</v>
      </c>
      <c r="R76" t="s">
        <v>133</v>
      </c>
      <c r="S76" t="s">
        <v>31</v>
      </c>
      <c r="T76" t="s">
        <v>32</v>
      </c>
    </row>
    <row r="77" spans="1:20" x14ac:dyDescent="0.35">
      <c r="A77" t="s">
        <v>277</v>
      </c>
      <c r="B77" t="s">
        <v>278</v>
      </c>
      <c r="C77" t="s">
        <v>301</v>
      </c>
      <c r="D77" t="s">
        <v>302</v>
      </c>
      <c r="E77" t="str">
        <f t="shared" si="3"/>
        <v>2021</v>
      </c>
      <c r="F77" t="str">
        <f t="shared" si="4"/>
        <v>February</v>
      </c>
      <c r="G77" t="str">
        <f t="shared" si="5"/>
        <v>Saturday</v>
      </c>
      <c r="H77" t="s">
        <v>189</v>
      </c>
      <c r="I77" t="s">
        <v>38</v>
      </c>
      <c r="J77" t="s">
        <v>65</v>
      </c>
      <c r="K77" t="s">
        <v>254</v>
      </c>
      <c r="L77" t="s">
        <v>25</v>
      </c>
      <c r="M77" t="s">
        <v>108</v>
      </c>
      <c r="N77">
        <v>1</v>
      </c>
      <c r="O77" t="s">
        <v>46</v>
      </c>
      <c r="P77" t="s">
        <v>28</v>
      </c>
      <c r="Q77" t="s">
        <v>132</v>
      </c>
      <c r="R77" t="s">
        <v>133</v>
      </c>
      <c r="S77" t="s">
        <v>31</v>
      </c>
      <c r="T77" t="s">
        <v>32</v>
      </c>
    </row>
    <row r="78" spans="1:20" x14ac:dyDescent="0.35">
      <c r="A78" t="s">
        <v>277</v>
      </c>
      <c r="B78" t="s">
        <v>278</v>
      </c>
      <c r="C78" t="s">
        <v>303</v>
      </c>
      <c r="D78" t="s">
        <v>304</v>
      </c>
      <c r="E78" t="str">
        <f t="shared" si="3"/>
        <v>2018</v>
      </c>
      <c r="F78" t="str">
        <f t="shared" si="4"/>
        <v>March</v>
      </c>
      <c r="G78" t="str">
        <f t="shared" si="5"/>
        <v>Thursday</v>
      </c>
      <c r="H78" t="s">
        <v>51</v>
      </c>
      <c r="I78" t="s">
        <v>22</v>
      </c>
      <c r="J78" t="s">
        <v>124</v>
      </c>
      <c r="K78" t="s">
        <v>141</v>
      </c>
      <c r="L78" t="s">
        <v>25</v>
      </c>
      <c r="M78" t="s">
        <v>26</v>
      </c>
      <c r="N78">
        <v>1</v>
      </c>
      <c r="O78" t="s">
        <v>46</v>
      </c>
      <c r="P78" t="s">
        <v>28</v>
      </c>
      <c r="Q78" t="s">
        <v>29</v>
      </c>
      <c r="R78" t="s">
        <v>133</v>
      </c>
      <c r="S78" t="s">
        <v>31</v>
      </c>
      <c r="T78" t="s">
        <v>32</v>
      </c>
    </row>
    <row r="79" spans="1:20" x14ac:dyDescent="0.35">
      <c r="A79" t="s">
        <v>277</v>
      </c>
      <c r="B79" t="s">
        <v>278</v>
      </c>
      <c r="C79" t="s">
        <v>305</v>
      </c>
      <c r="D79" t="s">
        <v>306</v>
      </c>
      <c r="E79" t="str">
        <f t="shared" si="3"/>
        <v>2021</v>
      </c>
      <c r="F79" t="str">
        <f t="shared" si="4"/>
        <v>March</v>
      </c>
      <c r="G79" t="str">
        <f t="shared" si="5"/>
        <v>Saturday</v>
      </c>
      <c r="H79" t="s">
        <v>292</v>
      </c>
      <c r="I79" t="s">
        <v>38</v>
      </c>
      <c r="J79" t="s">
        <v>23</v>
      </c>
      <c r="K79" t="s">
        <v>307</v>
      </c>
      <c r="L79" t="s">
        <v>25</v>
      </c>
      <c r="M79" t="s">
        <v>108</v>
      </c>
      <c r="N79">
        <v>1</v>
      </c>
      <c r="O79" t="s">
        <v>46</v>
      </c>
      <c r="P79" t="s">
        <v>28</v>
      </c>
      <c r="Q79" t="s">
        <v>132</v>
      </c>
      <c r="R79" t="s">
        <v>54</v>
      </c>
      <c r="S79" t="s">
        <v>31</v>
      </c>
      <c r="T79" t="s">
        <v>32</v>
      </c>
    </row>
    <row r="80" spans="1:20" x14ac:dyDescent="0.35">
      <c r="A80" t="s">
        <v>277</v>
      </c>
      <c r="B80" t="s">
        <v>278</v>
      </c>
      <c r="C80" t="s">
        <v>308</v>
      </c>
      <c r="D80" t="s">
        <v>309</v>
      </c>
      <c r="E80" t="str">
        <f t="shared" si="3"/>
        <v>2022</v>
      </c>
      <c r="F80" t="str">
        <f t="shared" si="4"/>
        <v>March</v>
      </c>
      <c r="G80" t="str">
        <f t="shared" si="5"/>
        <v>Tuesday</v>
      </c>
      <c r="H80" t="s">
        <v>106</v>
      </c>
      <c r="I80" t="s">
        <v>22</v>
      </c>
      <c r="J80" t="s">
        <v>65</v>
      </c>
      <c r="K80" t="s">
        <v>310</v>
      </c>
      <c r="L80" t="s">
        <v>25</v>
      </c>
      <c r="M80" t="s">
        <v>26</v>
      </c>
      <c r="N80">
        <v>1</v>
      </c>
      <c r="O80" t="s">
        <v>46</v>
      </c>
      <c r="P80" t="s">
        <v>28</v>
      </c>
      <c r="Q80" t="s">
        <v>29</v>
      </c>
      <c r="R80" t="s">
        <v>54</v>
      </c>
      <c r="S80" t="s">
        <v>31</v>
      </c>
      <c r="T80" t="s">
        <v>32</v>
      </c>
    </row>
    <row r="81" spans="1:20" x14ac:dyDescent="0.35">
      <c r="A81" t="s">
        <v>277</v>
      </c>
      <c r="B81" t="s">
        <v>278</v>
      </c>
      <c r="C81" t="s">
        <v>311</v>
      </c>
      <c r="D81" t="s">
        <v>312</v>
      </c>
      <c r="E81" t="str">
        <f t="shared" si="3"/>
        <v>2020</v>
      </c>
      <c r="F81" t="str">
        <f t="shared" si="4"/>
        <v>March</v>
      </c>
      <c r="G81" t="str">
        <f t="shared" si="5"/>
        <v>Saturday</v>
      </c>
      <c r="H81" t="s">
        <v>292</v>
      </c>
      <c r="I81" t="s">
        <v>38</v>
      </c>
      <c r="J81" t="s">
        <v>23</v>
      </c>
      <c r="K81" t="s">
        <v>131</v>
      </c>
      <c r="L81" t="s">
        <v>25</v>
      </c>
      <c r="M81" t="s">
        <v>26</v>
      </c>
      <c r="N81">
        <v>1</v>
      </c>
      <c r="O81" t="s">
        <v>52</v>
      </c>
      <c r="P81" t="s">
        <v>28</v>
      </c>
      <c r="Q81" t="s">
        <v>132</v>
      </c>
      <c r="R81" t="s">
        <v>133</v>
      </c>
      <c r="S81" t="s">
        <v>31</v>
      </c>
      <c r="T81" t="s">
        <v>32</v>
      </c>
    </row>
    <row r="82" spans="1:20" x14ac:dyDescent="0.35">
      <c r="A82" t="s">
        <v>277</v>
      </c>
      <c r="B82" t="s">
        <v>278</v>
      </c>
      <c r="C82" t="s">
        <v>313</v>
      </c>
      <c r="D82" t="s">
        <v>314</v>
      </c>
      <c r="E82" t="str">
        <f t="shared" si="3"/>
        <v>2019</v>
      </c>
      <c r="F82" t="str">
        <f t="shared" si="4"/>
        <v>March</v>
      </c>
      <c r="G82" t="str">
        <f t="shared" si="5"/>
        <v>Saturday</v>
      </c>
      <c r="H82" t="s">
        <v>93</v>
      </c>
      <c r="I82" t="s">
        <v>38</v>
      </c>
      <c r="J82" t="s">
        <v>155</v>
      </c>
      <c r="K82" t="s">
        <v>315</v>
      </c>
      <c r="L82" t="s">
        <v>25</v>
      </c>
      <c r="M82" t="s">
        <v>108</v>
      </c>
      <c r="N82">
        <v>1</v>
      </c>
      <c r="O82" t="s">
        <v>67</v>
      </c>
      <c r="P82" t="s">
        <v>28</v>
      </c>
      <c r="Q82" t="s">
        <v>29</v>
      </c>
      <c r="R82" t="s">
        <v>30</v>
      </c>
      <c r="S82" t="s">
        <v>31</v>
      </c>
      <c r="T82" t="s">
        <v>32</v>
      </c>
    </row>
    <row r="83" spans="1:20" x14ac:dyDescent="0.35">
      <c r="A83" t="s">
        <v>277</v>
      </c>
      <c r="B83" t="s">
        <v>278</v>
      </c>
      <c r="C83" t="s">
        <v>316</v>
      </c>
      <c r="D83" t="s">
        <v>317</v>
      </c>
      <c r="E83" t="str">
        <f t="shared" si="3"/>
        <v>2022</v>
      </c>
      <c r="F83" t="str">
        <f t="shared" si="4"/>
        <v>April</v>
      </c>
      <c r="G83" t="str">
        <f t="shared" si="5"/>
        <v>Friday</v>
      </c>
      <c r="H83" t="s">
        <v>117</v>
      </c>
      <c r="I83" t="s">
        <v>38</v>
      </c>
      <c r="J83" t="s">
        <v>65</v>
      </c>
      <c r="K83" t="s">
        <v>80</v>
      </c>
      <c r="L83" t="s">
        <v>25</v>
      </c>
      <c r="M83" t="s">
        <v>26</v>
      </c>
      <c r="N83">
        <v>1</v>
      </c>
      <c r="O83" t="s">
        <v>46</v>
      </c>
      <c r="P83" t="s">
        <v>28</v>
      </c>
      <c r="Q83" t="s">
        <v>132</v>
      </c>
      <c r="R83" t="s">
        <v>133</v>
      </c>
      <c r="S83" t="s">
        <v>31</v>
      </c>
      <c r="T83" t="s">
        <v>32</v>
      </c>
    </row>
    <row r="84" spans="1:20" x14ac:dyDescent="0.35">
      <c r="A84" t="s">
        <v>277</v>
      </c>
      <c r="B84" t="s">
        <v>278</v>
      </c>
      <c r="C84" t="s">
        <v>318</v>
      </c>
      <c r="D84" t="s">
        <v>319</v>
      </c>
      <c r="E84" t="str">
        <f t="shared" si="3"/>
        <v>2017</v>
      </c>
      <c r="F84" t="str">
        <f t="shared" si="4"/>
        <v>April</v>
      </c>
      <c r="G84" t="str">
        <f t="shared" si="5"/>
        <v>Monday</v>
      </c>
      <c r="H84" t="s">
        <v>79</v>
      </c>
      <c r="I84" t="s">
        <v>38</v>
      </c>
      <c r="J84" t="s">
        <v>65</v>
      </c>
      <c r="K84" t="s">
        <v>72</v>
      </c>
      <c r="L84" t="s">
        <v>25</v>
      </c>
      <c r="M84" t="s">
        <v>26</v>
      </c>
      <c r="N84">
        <v>1</v>
      </c>
      <c r="O84" t="s">
        <v>67</v>
      </c>
      <c r="P84" t="s">
        <v>28</v>
      </c>
      <c r="Q84" t="s">
        <v>29</v>
      </c>
      <c r="R84" t="s">
        <v>42</v>
      </c>
      <c r="S84" t="s">
        <v>31</v>
      </c>
      <c r="T84" t="s">
        <v>32</v>
      </c>
    </row>
    <row r="85" spans="1:20" x14ac:dyDescent="0.35">
      <c r="A85" t="s">
        <v>277</v>
      </c>
      <c r="B85" t="s">
        <v>278</v>
      </c>
      <c r="C85" t="s">
        <v>320</v>
      </c>
      <c r="D85" t="s">
        <v>321</v>
      </c>
      <c r="E85" t="str">
        <f t="shared" si="3"/>
        <v>2021</v>
      </c>
      <c r="F85" t="str">
        <f t="shared" si="4"/>
        <v>April</v>
      </c>
      <c r="G85" t="str">
        <f t="shared" si="5"/>
        <v>Monday</v>
      </c>
      <c r="H85" t="s">
        <v>106</v>
      </c>
      <c r="I85" t="s">
        <v>38</v>
      </c>
      <c r="J85" t="s">
        <v>23</v>
      </c>
      <c r="K85" t="s">
        <v>138</v>
      </c>
      <c r="L85" t="s">
        <v>25</v>
      </c>
      <c r="M85" t="s">
        <v>108</v>
      </c>
      <c r="N85">
        <v>1</v>
      </c>
      <c r="O85" t="s">
        <v>46</v>
      </c>
      <c r="P85" t="s">
        <v>28</v>
      </c>
      <c r="Q85" t="s">
        <v>132</v>
      </c>
      <c r="R85" t="s">
        <v>54</v>
      </c>
      <c r="S85" t="s">
        <v>31</v>
      </c>
      <c r="T85" t="s">
        <v>32</v>
      </c>
    </row>
    <row r="86" spans="1:20" x14ac:dyDescent="0.35">
      <c r="A86" t="s">
        <v>277</v>
      </c>
      <c r="B86" t="s">
        <v>278</v>
      </c>
      <c r="C86" t="s">
        <v>322</v>
      </c>
      <c r="D86" t="s">
        <v>323</v>
      </c>
      <c r="E86" t="str">
        <f t="shared" si="3"/>
        <v>2021</v>
      </c>
      <c r="F86" t="str">
        <f t="shared" si="4"/>
        <v>April</v>
      </c>
      <c r="G86" t="str">
        <f t="shared" si="5"/>
        <v>Thursday</v>
      </c>
      <c r="H86" t="s">
        <v>71</v>
      </c>
      <c r="I86" t="s">
        <v>38</v>
      </c>
      <c r="J86" t="s">
        <v>65</v>
      </c>
      <c r="K86" t="s">
        <v>131</v>
      </c>
      <c r="L86" t="s">
        <v>25</v>
      </c>
      <c r="M86" t="s">
        <v>26</v>
      </c>
      <c r="N86">
        <v>1</v>
      </c>
      <c r="O86" t="s">
        <v>46</v>
      </c>
      <c r="P86" t="s">
        <v>28</v>
      </c>
      <c r="Q86" t="s">
        <v>82</v>
      </c>
      <c r="R86" t="s">
        <v>54</v>
      </c>
      <c r="S86" t="s">
        <v>31</v>
      </c>
      <c r="T86" t="s">
        <v>32</v>
      </c>
    </row>
    <row r="87" spans="1:20" x14ac:dyDescent="0.35">
      <c r="A87" t="s">
        <v>277</v>
      </c>
      <c r="B87" t="s">
        <v>278</v>
      </c>
      <c r="C87" t="s">
        <v>324</v>
      </c>
      <c r="D87" t="s">
        <v>325</v>
      </c>
      <c r="E87" t="str">
        <f t="shared" si="3"/>
        <v>2023</v>
      </c>
      <c r="F87" t="str">
        <f t="shared" si="4"/>
        <v>April</v>
      </c>
      <c r="G87" t="str">
        <f t="shared" si="5"/>
        <v>Saturday</v>
      </c>
      <c r="H87" t="s">
        <v>292</v>
      </c>
      <c r="I87" t="s">
        <v>38</v>
      </c>
      <c r="J87" t="s">
        <v>23</v>
      </c>
      <c r="K87" t="s">
        <v>326</v>
      </c>
      <c r="L87" t="s">
        <v>25</v>
      </c>
      <c r="M87" t="s">
        <v>108</v>
      </c>
      <c r="N87">
        <v>1</v>
      </c>
      <c r="O87" t="s">
        <v>52</v>
      </c>
      <c r="P87" t="s">
        <v>28</v>
      </c>
      <c r="Q87" t="s">
        <v>82</v>
      </c>
      <c r="R87" t="s">
        <v>133</v>
      </c>
      <c r="S87" t="s">
        <v>31</v>
      </c>
      <c r="T87" t="s">
        <v>32</v>
      </c>
    </row>
    <row r="88" spans="1:20" x14ac:dyDescent="0.35">
      <c r="A88" t="s">
        <v>277</v>
      </c>
      <c r="B88" t="s">
        <v>278</v>
      </c>
      <c r="C88" t="s">
        <v>327</v>
      </c>
      <c r="D88" t="s">
        <v>328</v>
      </c>
      <c r="E88" t="str">
        <f t="shared" si="3"/>
        <v>2019</v>
      </c>
      <c r="F88" t="str">
        <f t="shared" si="4"/>
        <v>April</v>
      </c>
      <c r="G88" t="str">
        <f t="shared" si="5"/>
        <v>Tuesday</v>
      </c>
      <c r="H88" t="s">
        <v>117</v>
      </c>
      <c r="I88" t="s">
        <v>38</v>
      </c>
      <c r="J88" t="s">
        <v>23</v>
      </c>
      <c r="K88" t="s">
        <v>232</v>
      </c>
      <c r="L88" t="s">
        <v>25</v>
      </c>
      <c r="M88" t="s">
        <v>108</v>
      </c>
      <c r="N88">
        <v>1</v>
      </c>
      <c r="O88" t="s">
        <v>52</v>
      </c>
      <c r="P88" t="s">
        <v>28</v>
      </c>
      <c r="Q88" t="s">
        <v>132</v>
      </c>
      <c r="R88" t="s">
        <v>133</v>
      </c>
      <c r="S88" t="s">
        <v>31</v>
      </c>
      <c r="T88" t="s">
        <v>32</v>
      </c>
    </row>
    <row r="89" spans="1:20" x14ac:dyDescent="0.35">
      <c r="A89" t="s">
        <v>277</v>
      </c>
      <c r="B89" t="s">
        <v>278</v>
      </c>
      <c r="C89" t="s">
        <v>329</v>
      </c>
      <c r="D89" t="s">
        <v>330</v>
      </c>
      <c r="E89" t="str">
        <f t="shared" si="3"/>
        <v>2021</v>
      </c>
      <c r="F89" t="str">
        <f t="shared" si="4"/>
        <v>April</v>
      </c>
      <c r="G89" t="str">
        <f t="shared" si="5"/>
        <v>Friday</v>
      </c>
      <c r="H89" t="s">
        <v>189</v>
      </c>
      <c r="I89" t="s">
        <v>38</v>
      </c>
      <c r="J89" t="s">
        <v>23</v>
      </c>
      <c r="K89" t="s">
        <v>331</v>
      </c>
      <c r="L89" t="s">
        <v>25</v>
      </c>
      <c r="M89" t="s">
        <v>26</v>
      </c>
      <c r="N89">
        <v>1</v>
      </c>
      <c r="O89" t="s">
        <v>67</v>
      </c>
      <c r="P89" t="s">
        <v>28</v>
      </c>
      <c r="Q89" t="s">
        <v>263</v>
      </c>
      <c r="R89" t="s">
        <v>133</v>
      </c>
      <c r="S89" t="s">
        <v>31</v>
      </c>
      <c r="T89" t="s">
        <v>32</v>
      </c>
    </row>
    <row r="90" spans="1:20" x14ac:dyDescent="0.35">
      <c r="A90" t="s">
        <v>277</v>
      </c>
      <c r="B90" t="s">
        <v>278</v>
      </c>
      <c r="C90" t="s">
        <v>332</v>
      </c>
      <c r="D90" t="s">
        <v>333</v>
      </c>
      <c r="E90" t="str">
        <f t="shared" si="3"/>
        <v>2021</v>
      </c>
      <c r="F90" t="str">
        <f t="shared" si="4"/>
        <v>April</v>
      </c>
      <c r="G90" t="str">
        <f t="shared" si="5"/>
        <v>Thursday</v>
      </c>
      <c r="H90" t="s">
        <v>117</v>
      </c>
      <c r="I90" t="s">
        <v>38</v>
      </c>
      <c r="J90" t="s">
        <v>23</v>
      </c>
      <c r="K90" t="s">
        <v>331</v>
      </c>
      <c r="L90" t="s">
        <v>25</v>
      </c>
      <c r="M90" t="s">
        <v>26</v>
      </c>
      <c r="N90">
        <v>1</v>
      </c>
      <c r="O90" t="s">
        <v>81</v>
      </c>
      <c r="P90" t="s">
        <v>28</v>
      </c>
      <c r="Q90" t="s">
        <v>132</v>
      </c>
      <c r="R90" t="s">
        <v>133</v>
      </c>
      <c r="S90" t="s">
        <v>31</v>
      </c>
      <c r="T90" t="s">
        <v>32</v>
      </c>
    </row>
    <row r="91" spans="1:20" x14ac:dyDescent="0.35">
      <c r="A91" t="s">
        <v>277</v>
      </c>
      <c r="B91" t="s">
        <v>278</v>
      </c>
      <c r="C91" t="s">
        <v>334</v>
      </c>
      <c r="D91" t="s">
        <v>335</v>
      </c>
      <c r="E91" t="str">
        <f t="shared" si="3"/>
        <v>2017</v>
      </c>
      <c r="F91" t="str">
        <f t="shared" si="4"/>
        <v>May</v>
      </c>
      <c r="G91" t="str">
        <f t="shared" si="5"/>
        <v>Saturday</v>
      </c>
      <c r="H91" t="s">
        <v>189</v>
      </c>
      <c r="I91" t="s">
        <v>38</v>
      </c>
      <c r="J91" t="s">
        <v>65</v>
      </c>
      <c r="K91" t="s">
        <v>326</v>
      </c>
      <c r="L91" t="s">
        <v>25</v>
      </c>
      <c r="M91" t="s">
        <v>336</v>
      </c>
      <c r="N91">
        <v>1</v>
      </c>
      <c r="O91" t="s">
        <v>46</v>
      </c>
      <c r="P91" t="s">
        <v>28</v>
      </c>
      <c r="Q91" t="s">
        <v>132</v>
      </c>
      <c r="R91" t="s">
        <v>113</v>
      </c>
      <c r="S91" t="s">
        <v>31</v>
      </c>
      <c r="T91" t="s">
        <v>32</v>
      </c>
    </row>
    <row r="92" spans="1:20" x14ac:dyDescent="0.35">
      <c r="A92" t="s">
        <v>277</v>
      </c>
      <c r="B92" t="s">
        <v>278</v>
      </c>
      <c r="C92" t="s">
        <v>334</v>
      </c>
      <c r="D92" t="s">
        <v>335</v>
      </c>
      <c r="E92" t="str">
        <f t="shared" si="3"/>
        <v>2017</v>
      </c>
      <c r="F92" t="str">
        <f t="shared" si="4"/>
        <v>May</v>
      </c>
      <c r="G92" t="str">
        <f t="shared" si="5"/>
        <v>Saturday</v>
      </c>
      <c r="H92" t="s">
        <v>189</v>
      </c>
      <c r="I92" t="s">
        <v>38</v>
      </c>
      <c r="J92" t="s">
        <v>65</v>
      </c>
      <c r="K92" t="s">
        <v>326</v>
      </c>
      <c r="L92" t="s">
        <v>25</v>
      </c>
      <c r="M92" t="s">
        <v>336</v>
      </c>
      <c r="N92">
        <v>1</v>
      </c>
      <c r="O92" t="s">
        <v>46</v>
      </c>
      <c r="P92" t="s">
        <v>28</v>
      </c>
      <c r="Q92" t="s">
        <v>132</v>
      </c>
      <c r="R92" t="s">
        <v>42</v>
      </c>
      <c r="S92" t="s">
        <v>31</v>
      </c>
      <c r="T92" t="s">
        <v>32</v>
      </c>
    </row>
    <row r="93" spans="1:20" x14ac:dyDescent="0.35">
      <c r="A93" t="s">
        <v>277</v>
      </c>
      <c r="B93" t="s">
        <v>278</v>
      </c>
      <c r="C93" t="s">
        <v>337</v>
      </c>
      <c r="D93" t="s">
        <v>338</v>
      </c>
      <c r="E93" t="str">
        <f t="shared" si="3"/>
        <v>2021</v>
      </c>
      <c r="F93" t="str">
        <f t="shared" si="4"/>
        <v>May</v>
      </c>
      <c r="G93" t="str">
        <f t="shared" si="5"/>
        <v>Friday</v>
      </c>
      <c r="H93" t="s">
        <v>87</v>
      </c>
      <c r="I93" t="s">
        <v>38</v>
      </c>
      <c r="J93" t="s">
        <v>65</v>
      </c>
      <c r="K93" t="s">
        <v>107</v>
      </c>
      <c r="L93" t="s">
        <v>25</v>
      </c>
      <c r="M93" t="s">
        <v>26</v>
      </c>
      <c r="N93">
        <v>1</v>
      </c>
      <c r="O93" t="s">
        <v>52</v>
      </c>
      <c r="P93" t="s">
        <v>28</v>
      </c>
      <c r="Q93" t="s">
        <v>82</v>
      </c>
      <c r="R93" t="s">
        <v>133</v>
      </c>
      <c r="S93" t="s">
        <v>31</v>
      </c>
      <c r="T93" t="s">
        <v>32</v>
      </c>
    </row>
    <row r="94" spans="1:20" x14ac:dyDescent="0.35">
      <c r="A94" t="s">
        <v>277</v>
      </c>
      <c r="B94" t="s">
        <v>278</v>
      </c>
      <c r="C94" t="s">
        <v>339</v>
      </c>
      <c r="D94" t="s">
        <v>340</v>
      </c>
      <c r="E94" t="str">
        <f t="shared" si="3"/>
        <v>2023</v>
      </c>
      <c r="F94" t="str">
        <f t="shared" si="4"/>
        <v>May</v>
      </c>
      <c r="G94" t="str">
        <f t="shared" si="5"/>
        <v>Sunday</v>
      </c>
      <c r="H94" t="s">
        <v>37</v>
      </c>
      <c r="I94" t="s">
        <v>38</v>
      </c>
      <c r="J94" t="s">
        <v>23</v>
      </c>
      <c r="K94" t="s">
        <v>341</v>
      </c>
      <c r="L94" t="s">
        <v>25</v>
      </c>
      <c r="M94" t="s">
        <v>108</v>
      </c>
      <c r="N94">
        <v>1</v>
      </c>
      <c r="O94" t="s">
        <v>46</v>
      </c>
      <c r="P94" t="s">
        <v>28</v>
      </c>
      <c r="Q94" t="s">
        <v>29</v>
      </c>
      <c r="R94" t="s">
        <v>133</v>
      </c>
      <c r="S94" t="s">
        <v>31</v>
      </c>
      <c r="T94" t="s">
        <v>32</v>
      </c>
    </row>
    <row r="95" spans="1:20" x14ac:dyDescent="0.35">
      <c r="A95" t="s">
        <v>277</v>
      </c>
      <c r="B95" t="s">
        <v>278</v>
      </c>
      <c r="C95" t="s">
        <v>342</v>
      </c>
      <c r="D95" t="s">
        <v>343</v>
      </c>
      <c r="E95" t="str">
        <f t="shared" si="3"/>
        <v>2020</v>
      </c>
      <c r="F95" t="str">
        <f t="shared" si="4"/>
        <v>May</v>
      </c>
      <c r="G95" t="str">
        <f t="shared" si="5"/>
        <v>Sunday</v>
      </c>
      <c r="H95" t="s">
        <v>51</v>
      </c>
      <c r="I95" t="s">
        <v>38</v>
      </c>
      <c r="J95" t="s">
        <v>23</v>
      </c>
      <c r="K95" t="s">
        <v>310</v>
      </c>
      <c r="L95" t="s">
        <v>25</v>
      </c>
      <c r="M95" t="s">
        <v>108</v>
      </c>
      <c r="N95">
        <v>1</v>
      </c>
      <c r="O95" t="s">
        <v>46</v>
      </c>
      <c r="P95" t="s">
        <v>28</v>
      </c>
      <c r="Q95" t="s">
        <v>132</v>
      </c>
      <c r="R95" t="s">
        <v>344</v>
      </c>
      <c r="S95" t="s">
        <v>31</v>
      </c>
      <c r="T95" t="s">
        <v>32</v>
      </c>
    </row>
    <row r="96" spans="1:20" x14ac:dyDescent="0.35">
      <c r="A96" t="s">
        <v>277</v>
      </c>
      <c r="B96" t="s">
        <v>278</v>
      </c>
      <c r="C96" t="s">
        <v>345</v>
      </c>
      <c r="D96" t="s">
        <v>346</v>
      </c>
      <c r="E96" t="str">
        <f t="shared" si="3"/>
        <v>2017</v>
      </c>
      <c r="F96" t="str">
        <f t="shared" si="4"/>
        <v>June</v>
      </c>
      <c r="G96" t="str">
        <f t="shared" si="5"/>
        <v>Monday</v>
      </c>
      <c r="H96" t="s">
        <v>106</v>
      </c>
      <c r="I96" t="s">
        <v>38</v>
      </c>
      <c r="J96" t="s">
        <v>155</v>
      </c>
      <c r="K96" t="s">
        <v>141</v>
      </c>
      <c r="L96" t="s">
        <v>25</v>
      </c>
      <c r="M96" t="s">
        <v>155</v>
      </c>
      <c r="N96">
        <v>1</v>
      </c>
      <c r="O96" t="s">
        <v>52</v>
      </c>
      <c r="P96" t="s">
        <v>28</v>
      </c>
      <c r="Q96" t="s">
        <v>82</v>
      </c>
      <c r="R96" t="s">
        <v>133</v>
      </c>
      <c r="S96" t="s">
        <v>31</v>
      </c>
      <c r="T96" t="s">
        <v>32</v>
      </c>
    </row>
    <row r="97" spans="1:20" x14ac:dyDescent="0.35">
      <c r="A97" t="s">
        <v>277</v>
      </c>
      <c r="B97" t="s">
        <v>278</v>
      </c>
      <c r="C97" t="s">
        <v>347</v>
      </c>
      <c r="D97" t="s">
        <v>348</v>
      </c>
      <c r="E97" t="str">
        <f t="shared" si="3"/>
        <v>2017</v>
      </c>
      <c r="F97" t="str">
        <f t="shared" si="4"/>
        <v>June</v>
      </c>
      <c r="G97" t="str">
        <f t="shared" si="5"/>
        <v>Sunday</v>
      </c>
      <c r="H97" t="s">
        <v>106</v>
      </c>
      <c r="I97" t="s">
        <v>38</v>
      </c>
      <c r="J97" t="s">
        <v>155</v>
      </c>
      <c r="K97" t="s">
        <v>232</v>
      </c>
      <c r="L97" t="s">
        <v>25</v>
      </c>
      <c r="M97" t="s">
        <v>155</v>
      </c>
      <c r="N97">
        <v>1</v>
      </c>
      <c r="O97" t="s">
        <v>46</v>
      </c>
      <c r="P97" t="s">
        <v>28</v>
      </c>
      <c r="Q97" t="s">
        <v>82</v>
      </c>
      <c r="R97" t="s">
        <v>54</v>
      </c>
      <c r="S97" t="s">
        <v>31</v>
      </c>
      <c r="T97" t="s">
        <v>32</v>
      </c>
    </row>
    <row r="98" spans="1:20" x14ac:dyDescent="0.35">
      <c r="A98" t="s">
        <v>277</v>
      </c>
      <c r="B98" t="s">
        <v>278</v>
      </c>
      <c r="C98" t="s">
        <v>349</v>
      </c>
      <c r="D98" t="s">
        <v>350</v>
      </c>
      <c r="E98" t="str">
        <f t="shared" si="3"/>
        <v>2018</v>
      </c>
      <c r="F98" t="str">
        <f t="shared" si="4"/>
        <v>June</v>
      </c>
      <c r="G98" t="str">
        <f t="shared" si="5"/>
        <v>Sunday</v>
      </c>
      <c r="H98" t="s">
        <v>106</v>
      </c>
      <c r="I98" t="s">
        <v>38</v>
      </c>
      <c r="J98" t="s">
        <v>155</v>
      </c>
      <c r="K98" t="s">
        <v>107</v>
      </c>
      <c r="L98" t="s">
        <v>25</v>
      </c>
      <c r="M98" t="s">
        <v>155</v>
      </c>
      <c r="N98">
        <v>1</v>
      </c>
      <c r="O98" t="s">
        <v>46</v>
      </c>
      <c r="P98" t="s">
        <v>28</v>
      </c>
      <c r="Q98" t="s">
        <v>132</v>
      </c>
      <c r="R98" t="s">
        <v>133</v>
      </c>
      <c r="S98" t="s">
        <v>31</v>
      </c>
      <c r="T98" t="s">
        <v>32</v>
      </c>
    </row>
    <row r="99" spans="1:20" x14ac:dyDescent="0.35">
      <c r="A99" t="s">
        <v>277</v>
      </c>
      <c r="B99" t="s">
        <v>278</v>
      </c>
      <c r="C99" t="s">
        <v>351</v>
      </c>
      <c r="D99" t="s">
        <v>352</v>
      </c>
      <c r="E99" t="str">
        <f t="shared" si="3"/>
        <v>2019</v>
      </c>
      <c r="F99" t="str">
        <f t="shared" si="4"/>
        <v>June</v>
      </c>
      <c r="G99" t="str">
        <f t="shared" si="5"/>
        <v>Monday</v>
      </c>
      <c r="H99" t="s">
        <v>87</v>
      </c>
      <c r="I99" t="s">
        <v>38</v>
      </c>
      <c r="J99" t="s">
        <v>65</v>
      </c>
      <c r="K99" t="s">
        <v>353</v>
      </c>
      <c r="L99" t="s">
        <v>25</v>
      </c>
      <c r="M99" t="s">
        <v>26</v>
      </c>
      <c r="N99">
        <v>1</v>
      </c>
      <c r="O99" t="s">
        <v>46</v>
      </c>
      <c r="P99" t="s">
        <v>28</v>
      </c>
      <c r="Q99" t="s">
        <v>132</v>
      </c>
      <c r="R99" t="s">
        <v>113</v>
      </c>
      <c r="S99" t="s">
        <v>31</v>
      </c>
      <c r="T99" t="s">
        <v>32</v>
      </c>
    </row>
    <row r="100" spans="1:20" x14ac:dyDescent="0.35">
      <c r="A100" t="s">
        <v>277</v>
      </c>
      <c r="B100" t="s">
        <v>278</v>
      </c>
      <c r="C100" t="s">
        <v>354</v>
      </c>
      <c r="D100" t="s">
        <v>355</v>
      </c>
      <c r="E100" t="str">
        <f t="shared" si="3"/>
        <v>2021</v>
      </c>
      <c r="F100" t="str">
        <f t="shared" si="4"/>
        <v>June</v>
      </c>
      <c r="G100" t="str">
        <f t="shared" si="5"/>
        <v>Sunday</v>
      </c>
      <c r="H100" t="s">
        <v>356</v>
      </c>
      <c r="I100" t="s">
        <v>38</v>
      </c>
      <c r="J100" t="s">
        <v>65</v>
      </c>
      <c r="K100" t="s">
        <v>118</v>
      </c>
      <c r="L100" t="s">
        <v>25</v>
      </c>
      <c r="M100" t="s">
        <v>26</v>
      </c>
      <c r="N100">
        <v>1</v>
      </c>
      <c r="O100" t="s">
        <v>46</v>
      </c>
      <c r="P100" t="s">
        <v>28</v>
      </c>
      <c r="Q100" t="s">
        <v>132</v>
      </c>
      <c r="R100" t="s">
        <v>133</v>
      </c>
      <c r="S100" t="s">
        <v>31</v>
      </c>
      <c r="T100" t="s">
        <v>32</v>
      </c>
    </row>
    <row r="101" spans="1:20" x14ac:dyDescent="0.35">
      <c r="A101" t="s">
        <v>277</v>
      </c>
      <c r="B101" t="s">
        <v>278</v>
      </c>
      <c r="C101" t="s">
        <v>354</v>
      </c>
      <c r="D101" t="s">
        <v>355</v>
      </c>
      <c r="E101" t="str">
        <f t="shared" si="3"/>
        <v>2021</v>
      </c>
      <c r="F101" t="str">
        <f t="shared" si="4"/>
        <v>June</v>
      </c>
      <c r="G101" t="str">
        <f t="shared" si="5"/>
        <v>Sunday</v>
      </c>
      <c r="H101" t="s">
        <v>356</v>
      </c>
      <c r="I101" t="s">
        <v>38</v>
      </c>
      <c r="J101" t="s">
        <v>65</v>
      </c>
      <c r="K101" t="s">
        <v>141</v>
      </c>
      <c r="L101" t="s">
        <v>25</v>
      </c>
      <c r="M101" t="s">
        <v>26</v>
      </c>
      <c r="N101">
        <v>2</v>
      </c>
      <c r="O101" t="s">
        <v>46</v>
      </c>
      <c r="P101" t="s">
        <v>28</v>
      </c>
      <c r="Q101" t="s">
        <v>132</v>
      </c>
      <c r="R101" t="s">
        <v>133</v>
      </c>
      <c r="S101" t="s">
        <v>31</v>
      </c>
      <c r="T101" t="s">
        <v>32</v>
      </c>
    </row>
    <row r="102" spans="1:20" x14ac:dyDescent="0.35">
      <c r="A102" t="s">
        <v>277</v>
      </c>
      <c r="B102" t="s">
        <v>278</v>
      </c>
      <c r="C102" t="s">
        <v>354</v>
      </c>
      <c r="D102" t="s">
        <v>355</v>
      </c>
      <c r="E102" t="str">
        <f t="shared" si="3"/>
        <v>2021</v>
      </c>
      <c r="F102" t="str">
        <f t="shared" si="4"/>
        <v>June</v>
      </c>
      <c r="G102" t="str">
        <f t="shared" si="5"/>
        <v>Sunday</v>
      </c>
      <c r="H102" t="s">
        <v>356</v>
      </c>
      <c r="I102" t="s">
        <v>38</v>
      </c>
      <c r="J102" t="s">
        <v>65</v>
      </c>
      <c r="K102" t="s">
        <v>281</v>
      </c>
      <c r="L102" t="s">
        <v>25</v>
      </c>
      <c r="M102" t="s">
        <v>26</v>
      </c>
      <c r="N102">
        <v>3</v>
      </c>
      <c r="O102" t="s">
        <v>46</v>
      </c>
      <c r="P102" t="s">
        <v>28</v>
      </c>
      <c r="Q102" t="s">
        <v>132</v>
      </c>
      <c r="R102" t="s">
        <v>133</v>
      </c>
      <c r="S102" t="s">
        <v>31</v>
      </c>
      <c r="T102" t="s">
        <v>32</v>
      </c>
    </row>
    <row r="103" spans="1:20" x14ac:dyDescent="0.35">
      <c r="A103" t="s">
        <v>277</v>
      </c>
      <c r="B103" t="s">
        <v>278</v>
      </c>
      <c r="C103" t="s">
        <v>357</v>
      </c>
      <c r="D103" t="s">
        <v>358</v>
      </c>
      <c r="E103" t="str">
        <f t="shared" si="3"/>
        <v>2019</v>
      </c>
      <c r="F103" t="str">
        <f t="shared" si="4"/>
        <v>June</v>
      </c>
      <c r="G103" t="str">
        <f t="shared" si="5"/>
        <v>Tuesday</v>
      </c>
      <c r="H103" t="s">
        <v>130</v>
      </c>
      <c r="I103" t="s">
        <v>38</v>
      </c>
      <c r="J103" t="s">
        <v>23</v>
      </c>
      <c r="K103" t="s">
        <v>232</v>
      </c>
      <c r="L103" t="s">
        <v>25</v>
      </c>
      <c r="M103" t="s">
        <v>108</v>
      </c>
      <c r="N103">
        <v>1</v>
      </c>
      <c r="O103" t="s">
        <v>52</v>
      </c>
      <c r="P103" t="s">
        <v>28</v>
      </c>
      <c r="Q103" t="s">
        <v>220</v>
      </c>
      <c r="R103" t="s">
        <v>133</v>
      </c>
      <c r="S103" t="s">
        <v>31</v>
      </c>
      <c r="T103" t="s">
        <v>32</v>
      </c>
    </row>
    <row r="104" spans="1:20" x14ac:dyDescent="0.35">
      <c r="A104" t="s">
        <v>277</v>
      </c>
      <c r="B104" t="s">
        <v>278</v>
      </c>
      <c r="C104" t="s">
        <v>359</v>
      </c>
      <c r="D104" t="s">
        <v>360</v>
      </c>
      <c r="E104" t="str">
        <f t="shared" si="3"/>
        <v>2018</v>
      </c>
      <c r="F104" t="str">
        <f t="shared" si="4"/>
        <v>June</v>
      </c>
      <c r="G104" t="str">
        <f t="shared" si="5"/>
        <v>Tuesday</v>
      </c>
      <c r="H104" t="s">
        <v>111</v>
      </c>
      <c r="I104" t="s">
        <v>38</v>
      </c>
      <c r="J104" t="s">
        <v>65</v>
      </c>
      <c r="K104" t="s">
        <v>186</v>
      </c>
      <c r="L104" t="s">
        <v>25</v>
      </c>
      <c r="M104" t="s">
        <v>26</v>
      </c>
      <c r="N104">
        <v>1</v>
      </c>
      <c r="O104" t="s">
        <v>46</v>
      </c>
      <c r="P104" t="s">
        <v>28</v>
      </c>
      <c r="Q104" t="s">
        <v>132</v>
      </c>
      <c r="R104" t="s">
        <v>133</v>
      </c>
      <c r="S104" t="s">
        <v>31</v>
      </c>
      <c r="T104" t="s">
        <v>32</v>
      </c>
    </row>
    <row r="105" spans="1:20" x14ac:dyDescent="0.35">
      <c r="A105" t="s">
        <v>277</v>
      </c>
      <c r="B105" t="s">
        <v>278</v>
      </c>
      <c r="C105" t="s">
        <v>361</v>
      </c>
      <c r="D105" t="s">
        <v>362</v>
      </c>
      <c r="E105" t="str">
        <f t="shared" si="3"/>
        <v>2020</v>
      </c>
      <c r="F105" t="str">
        <f t="shared" si="4"/>
        <v>June</v>
      </c>
      <c r="G105" t="str">
        <f t="shared" si="5"/>
        <v>Friday</v>
      </c>
      <c r="H105" t="s">
        <v>64</v>
      </c>
      <c r="I105" t="s">
        <v>22</v>
      </c>
      <c r="J105" t="s">
        <v>23</v>
      </c>
      <c r="K105" t="s">
        <v>125</v>
      </c>
      <c r="L105" t="s">
        <v>25</v>
      </c>
      <c r="M105" t="s">
        <v>26</v>
      </c>
      <c r="N105">
        <v>1</v>
      </c>
      <c r="O105" t="s">
        <v>27</v>
      </c>
      <c r="P105" t="s">
        <v>28</v>
      </c>
      <c r="Q105" t="s">
        <v>271</v>
      </c>
      <c r="R105" t="s">
        <v>113</v>
      </c>
      <c r="S105" t="s">
        <v>31</v>
      </c>
      <c r="T105" t="s">
        <v>32</v>
      </c>
    </row>
    <row r="106" spans="1:20" x14ac:dyDescent="0.35">
      <c r="A106" t="s">
        <v>277</v>
      </c>
      <c r="B106" t="s">
        <v>278</v>
      </c>
      <c r="C106" t="s">
        <v>363</v>
      </c>
      <c r="D106" t="s">
        <v>364</v>
      </c>
      <c r="E106" t="str">
        <f t="shared" si="3"/>
        <v>2017</v>
      </c>
      <c r="F106" t="str">
        <f t="shared" si="4"/>
        <v>July</v>
      </c>
      <c r="G106" t="str">
        <f t="shared" si="5"/>
        <v>Saturday</v>
      </c>
      <c r="H106" t="s">
        <v>106</v>
      </c>
      <c r="I106" t="s">
        <v>38</v>
      </c>
      <c r="J106" t="s">
        <v>65</v>
      </c>
      <c r="K106" t="s">
        <v>114</v>
      </c>
      <c r="L106" t="s">
        <v>25</v>
      </c>
      <c r="M106" t="s">
        <v>26</v>
      </c>
      <c r="N106">
        <v>1</v>
      </c>
      <c r="O106" t="s">
        <v>52</v>
      </c>
      <c r="P106" t="s">
        <v>28</v>
      </c>
      <c r="Q106" t="s">
        <v>132</v>
      </c>
      <c r="R106" t="s">
        <v>133</v>
      </c>
      <c r="S106" t="s">
        <v>31</v>
      </c>
      <c r="T106" t="s">
        <v>32</v>
      </c>
    </row>
    <row r="107" spans="1:20" x14ac:dyDescent="0.35">
      <c r="A107" t="s">
        <v>277</v>
      </c>
      <c r="B107" t="s">
        <v>278</v>
      </c>
      <c r="C107" t="s">
        <v>365</v>
      </c>
      <c r="D107" t="s">
        <v>366</v>
      </c>
      <c r="E107" t="str">
        <f t="shared" si="3"/>
        <v>2018</v>
      </c>
      <c r="F107" t="str">
        <f t="shared" si="4"/>
        <v>July</v>
      </c>
      <c r="G107" t="str">
        <f t="shared" si="5"/>
        <v>Sunday</v>
      </c>
      <c r="H107" t="s">
        <v>111</v>
      </c>
      <c r="I107" t="s">
        <v>38</v>
      </c>
      <c r="J107" t="s">
        <v>65</v>
      </c>
      <c r="K107" t="s">
        <v>131</v>
      </c>
      <c r="L107" t="s">
        <v>25</v>
      </c>
      <c r="M107" t="s">
        <v>26</v>
      </c>
      <c r="N107">
        <v>1</v>
      </c>
      <c r="O107" t="s">
        <v>52</v>
      </c>
      <c r="P107" t="s">
        <v>28</v>
      </c>
      <c r="Q107" t="s">
        <v>132</v>
      </c>
      <c r="R107" t="s">
        <v>133</v>
      </c>
      <c r="S107" t="s">
        <v>31</v>
      </c>
      <c r="T107" t="s">
        <v>32</v>
      </c>
    </row>
    <row r="108" spans="1:20" x14ac:dyDescent="0.35">
      <c r="A108" t="s">
        <v>277</v>
      </c>
      <c r="B108" t="s">
        <v>278</v>
      </c>
      <c r="C108" t="s">
        <v>367</v>
      </c>
      <c r="D108" t="s">
        <v>368</v>
      </c>
      <c r="E108" t="str">
        <f t="shared" si="3"/>
        <v>2021</v>
      </c>
      <c r="F108" t="str">
        <f t="shared" si="4"/>
        <v>July</v>
      </c>
      <c r="G108" t="str">
        <f t="shared" si="5"/>
        <v>Monday</v>
      </c>
      <c r="H108" t="s">
        <v>87</v>
      </c>
      <c r="I108" t="s">
        <v>38</v>
      </c>
      <c r="J108" t="s">
        <v>23</v>
      </c>
      <c r="K108" t="s">
        <v>254</v>
      </c>
      <c r="L108" t="s">
        <v>25</v>
      </c>
      <c r="M108" t="s">
        <v>108</v>
      </c>
      <c r="N108">
        <v>1</v>
      </c>
      <c r="O108" t="s">
        <v>46</v>
      </c>
      <c r="P108" t="s">
        <v>28</v>
      </c>
      <c r="Q108" t="s">
        <v>132</v>
      </c>
      <c r="R108" t="s">
        <v>54</v>
      </c>
      <c r="S108" t="s">
        <v>31</v>
      </c>
      <c r="T108" t="s">
        <v>32</v>
      </c>
    </row>
    <row r="109" spans="1:20" x14ac:dyDescent="0.35">
      <c r="A109" t="s">
        <v>277</v>
      </c>
      <c r="B109" t="s">
        <v>278</v>
      </c>
      <c r="C109" t="s">
        <v>369</v>
      </c>
      <c r="D109" t="s">
        <v>370</v>
      </c>
      <c r="E109" t="str">
        <f t="shared" si="3"/>
        <v>2023</v>
      </c>
      <c r="F109" t="str">
        <f t="shared" si="4"/>
        <v>July</v>
      </c>
      <c r="G109" t="str">
        <f t="shared" si="5"/>
        <v>Wednesday</v>
      </c>
      <c r="H109" t="s">
        <v>111</v>
      </c>
      <c r="I109" t="s">
        <v>38</v>
      </c>
      <c r="J109" t="s">
        <v>23</v>
      </c>
      <c r="K109" t="s">
        <v>144</v>
      </c>
      <c r="L109" t="s">
        <v>25</v>
      </c>
      <c r="M109" t="s">
        <v>108</v>
      </c>
      <c r="N109">
        <v>1</v>
      </c>
      <c r="O109" t="s">
        <v>52</v>
      </c>
      <c r="P109" t="s">
        <v>28</v>
      </c>
      <c r="Q109" t="s">
        <v>82</v>
      </c>
      <c r="R109" t="s">
        <v>133</v>
      </c>
      <c r="S109" t="s">
        <v>31</v>
      </c>
      <c r="T109" t="s">
        <v>32</v>
      </c>
    </row>
    <row r="110" spans="1:20" x14ac:dyDescent="0.35">
      <c r="A110" t="s">
        <v>277</v>
      </c>
      <c r="B110" t="s">
        <v>278</v>
      </c>
      <c r="C110" t="s">
        <v>371</v>
      </c>
      <c r="D110" t="s">
        <v>372</v>
      </c>
      <c r="E110" t="str">
        <f t="shared" si="3"/>
        <v>2021</v>
      </c>
      <c r="F110" t="str">
        <f t="shared" si="4"/>
        <v>July</v>
      </c>
      <c r="G110" t="str">
        <f t="shared" si="5"/>
        <v>Sunday</v>
      </c>
      <c r="H110" t="s">
        <v>21</v>
      </c>
      <c r="I110" t="s">
        <v>38</v>
      </c>
      <c r="J110" t="s">
        <v>155</v>
      </c>
      <c r="K110" t="s">
        <v>243</v>
      </c>
      <c r="L110" t="s">
        <v>25</v>
      </c>
      <c r="M110" t="s">
        <v>108</v>
      </c>
      <c r="N110">
        <v>1</v>
      </c>
      <c r="O110" t="s">
        <v>46</v>
      </c>
      <c r="P110" t="s">
        <v>28</v>
      </c>
      <c r="Q110" t="s">
        <v>29</v>
      </c>
      <c r="R110" t="s">
        <v>133</v>
      </c>
      <c r="S110" t="s">
        <v>31</v>
      </c>
      <c r="T110" t="s">
        <v>32</v>
      </c>
    </row>
    <row r="111" spans="1:20" x14ac:dyDescent="0.35">
      <c r="A111" t="s">
        <v>277</v>
      </c>
      <c r="B111" t="s">
        <v>278</v>
      </c>
      <c r="C111" t="s">
        <v>373</v>
      </c>
      <c r="D111" t="s">
        <v>374</v>
      </c>
      <c r="E111" t="str">
        <f t="shared" si="3"/>
        <v>2023</v>
      </c>
      <c r="F111" t="str">
        <f t="shared" si="4"/>
        <v>July</v>
      </c>
      <c r="G111" t="str">
        <f t="shared" si="5"/>
        <v>Friday</v>
      </c>
      <c r="H111" t="s">
        <v>130</v>
      </c>
      <c r="I111" t="s">
        <v>38</v>
      </c>
      <c r="J111" t="s">
        <v>65</v>
      </c>
      <c r="K111" t="s">
        <v>375</v>
      </c>
      <c r="L111" t="s">
        <v>25</v>
      </c>
      <c r="M111" t="s">
        <v>26</v>
      </c>
      <c r="N111">
        <v>1</v>
      </c>
      <c r="O111" t="s">
        <v>46</v>
      </c>
      <c r="P111" t="s">
        <v>28</v>
      </c>
      <c r="Q111" t="s">
        <v>132</v>
      </c>
      <c r="R111" t="s">
        <v>133</v>
      </c>
      <c r="S111" t="s">
        <v>31</v>
      </c>
      <c r="T111" t="s">
        <v>32</v>
      </c>
    </row>
    <row r="112" spans="1:20" x14ac:dyDescent="0.35">
      <c r="A112" t="s">
        <v>277</v>
      </c>
      <c r="B112" t="s">
        <v>278</v>
      </c>
      <c r="C112" t="s">
        <v>376</v>
      </c>
      <c r="D112" t="s">
        <v>377</v>
      </c>
      <c r="E112" t="str">
        <f t="shared" si="3"/>
        <v>2019</v>
      </c>
      <c r="F112" t="str">
        <f t="shared" si="4"/>
        <v>July</v>
      </c>
      <c r="G112" t="str">
        <f t="shared" si="5"/>
        <v>Sunday</v>
      </c>
      <c r="H112" t="s">
        <v>111</v>
      </c>
      <c r="I112" t="s">
        <v>38</v>
      </c>
      <c r="J112" t="s">
        <v>378</v>
      </c>
      <c r="K112" t="s">
        <v>310</v>
      </c>
      <c r="L112" t="s">
        <v>25</v>
      </c>
      <c r="M112" t="s">
        <v>26</v>
      </c>
      <c r="N112">
        <v>1</v>
      </c>
      <c r="O112" t="s">
        <v>52</v>
      </c>
      <c r="P112" t="s">
        <v>28</v>
      </c>
      <c r="Q112" t="s">
        <v>29</v>
      </c>
      <c r="R112" t="s">
        <v>113</v>
      </c>
      <c r="S112" t="s">
        <v>31</v>
      </c>
      <c r="T112" t="s">
        <v>32</v>
      </c>
    </row>
    <row r="113" spans="1:20" x14ac:dyDescent="0.35">
      <c r="A113" t="s">
        <v>277</v>
      </c>
      <c r="B113" t="s">
        <v>278</v>
      </c>
      <c r="C113" t="s">
        <v>379</v>
      </c>
      <c r="D113" t="s">
        <v>380</v>
      </c>
      <c r="E113" t="str">
        <f t="shared" si="3"/>
        <v>2023</v>
      </c>
      <c r="F113" t="str">
        <f t="shared" si="4"/>
        <v>July</v>
      </c>
      <c r="G113" t="str">
        <f t="shared" si="5"/>
        <v>Friday</v>
      </c>
      <c r="H113" t="s">
        <v>87</v>
      </c>
      <c r="I113" t="s">
        <v>38</v>
      </c>
      <c r="J113" t="s">
        <v>65</v>
      </c>
      <c r="K113" t="s">
        <v>246</v>
      </c>
      <c r="L113" t="s">
        <v>25</v>
      </c>
      <c r="M113" t="s">
        <v>26</v>
      </c>
      <c r="N113">
        <v>1</v>
      </c>
      <c r="O113" t="s">
        <v>46</v>
      </c>
      <c r="P113" t="s">
        <v>28</v>
      </c>
      <c r="Q113" t="s">
        <v>29</v>
      </c>
      <c r="R113" t="s">
        <v>54</v>
      </c>
      <c r="S113" t="s">
        <v>31</v>
      </c>
      <c r="T113" t="s">
        <v>32</v>
      </c>
    </row>
    <row r="114" spans="1:20" x14ac:dyDescent="0.35">
      <c r="A114" t="s">
        <v>277</v>
      </c>
      <c r="B114" t="s">
        <v>278</v>
      </c>
      <c r="C114" t="s">
        <v>379</v>
      </c>
      <c r="D114" t="s">
        <v>380</v>
      </c>
      <c r="E114" t="str">
        <f t="shared" si="3"/>
        <v>2023</v>
      </c>
      <c r="F114" t="str">
        <f t="shared" si="4"/>
        <v>July</v>
      </c>
      <c r="G114" t="str">
        <f t="shared" si="5"/>
        <v>Friday</v>
      </c>
      <c r="H114" t="s">
        <v>87</v>
      </c>
      <c r="I114" t="s">
        <v>38</v>
      </c>
      <c r="J114" t="s">
        <v>23</v>
      </c>
      <c r="K114" t="s">
        <v>331</v>
      </c>
      <c r="L114" t="s">
        <v>25</v>
      </c>
      <c r="M114" t="s">
        <v>108</v>
      </c>
      <c r="N114">
        <v>2</v>
      </c>
      <c r="O114" t="s">
        <v>46</v>
      </c>
      <c r="P114" t="s">
        <v>28</v>
      </c>
      <c r="Q114" t="s">
        <v>29</v>
      </c>
      <c r="R114" t="s">
        <v>54</v>
      </c>
      <c r="S114" t="s">
        <v>31</v>
      </c>
      <c r="T114" t="s">
        <v>32</v>
      </c>
    </row>
    <row r="115" spans="1:20" x14ac:dyDescent="0.35">
      <c r="A115" t="s">
        <v>277</v>
      </c>
      <c r="B115" t="s">
        <v>278</v>
      </c>
      <c r="C115" t="s">
        <v>381</v>
      </c>
      <c r="D115" t="s">
        <v>382</v>
      </c>
      <c r="E115" t="str">
        <f t="shared" si="3"/>
        <v>2019</v>
      </c>
      <c r="F115" t="str">
        <f t="shared" si="4"/>
        <v>July</v>
      </c>
      <c r="G115" t="str">
        <f t="shared" si="5"/>
        <v>Tuesday</v>
      </c>
      <c r="H115" t="s">
        <v>21</v>
      </c>
      <c r="I115" t="s">
        <v>38</v>
      </c>
      <c r="J115" t="s">
        <v>23</v>
      </c>
      <c r="K115" t="s">
        <v>125</v>
      </c>
      <c r="L115" t="s">
        <v>25</v>
      </c>
      <c r="M115" t="s">
        <v>108</v>
      </c>
      <c r="N115">
        <v>1</v>
      </c>
      <c r="O115" t="s">
        <v>52</v>
      </c>
      <c r="P115" t="s">
        <v>28</v>
      </c>
      <c r="Q115" t="s">
        <v>383</v>
      </c>
      <c r="R115" t="s">
        <v>42</v>
      </c>
      <c r="S115" t="s">
        <v>31</v>
      </c>
      <c r="T115" t="s">
        <v>32</v>
      </c>
    </row>
    <row r="116" spans="1:20" x14ac:dyDescent="0.35">
      <c r="A116" t="s">
        <v>277</v>
      </c>
      <c r="B116" t="s">
        <v>278</v>
      </c>
      <c r="C116" t="s">
        <v>384</v>
      </c>
      <c r="D116" t="s">
        <v>385</v>
      </c>
      <c r="E116" t="str">
        <f t="shared" si="3"/>
        <v>2023</v>
      </c>
      <c r="F116" t="str">
        <f t="shared" si="4"/>
        <v>July</v>
      </c>
      <c r="G116" t="str">
        <f t="shared" si="5"/>
        <v>Wednesday</v>
      </c>
      <c r="H116" t="s">
        <v>51</v>
      </c>
      <c r="I116" t="s">
        <v>38</v>
      </c>
      <c r="J116" t="s">
        <v>65</v>
      </c>
      <c r="K116" t="s">
        <v>80</v>
      </c>
      <c r="L116" t="s">
        <v>25</v>
      </c>
      <c r="M116" t="s">
        <v>108</v>
      </c>
      <c r="N116">
        <v>1</v>
      </c>
      <c r="O116" t="s">
        <v>46</v>
      </c>
      <c r="P116" t="s">
        <v>28</v>
      </c>
      <c r="Q116" t="s">
        <v>29</v>
      </c>
      <c r="R116" t="s">
        <v>113</v>
      </c>
      <c r="S116" t="s">
        <v>31</v>
      </c>
      <c r="T116" t="s">
        <v>32</v>
      </c>
    </row>
    <row r="117" spans="1:20" x14ac:dyDescent="0.35">
      <c r="A117" t="s">
        <v>277</v>
      </c>
      <c r="B117" t="s">
        <v>278</v>
      </c>
      <c r="C117" t="s">
        <v>386</v>
      </c>
      <c r="D117" t="s">
        <v>387</v>
      </c>
      <c r="E117" t="str">
        <f t="shared" si="3"/>
        <v>2020</v>
      </c>
      <c r="F117" t="str">
        <f t="shared" si="4"/>
        <v>July</v>
      </c>
      <c r="G117" t="str">
        <f t="shared" si="5"/>
        <v>Tuesday</v>
      </c>
      <c r="H117" t="s">
        <v>21</v>
      </c>
      <c r="I117" t="s">
        <v>38</v>
      </c>
      <c r="J117" t="s">
        <v>23</v>
      </c>
      <c r="K117" t="s">
        <v>243</v>
      </c>
      <c r="L117" t="s">
        <v>25</v>
      </c>
      <c r="M117" t="s">
        <v>108</v>
      </c>
      <c r="N117">
        <v>1</v>
      </c>
      <c r="O117" t="s">
        <v>46</v>
      </c>
      <c r="P117" t="s">
        <v>28</v>
      </c>
      <c r="Q117" t="s">
        <v>286</v>
      </c>
      <c r="R117" t="s">
        <v>133</v>
      </c>
      <c r="S117" t="s">
        <v>31</v>
      </c>
      <c r="T117" t="s">
        <v>32</v>
      </c>
    </row>
    <row r="118" spans="1:20" x14ac:dyDescent="0.35">
      <c r="A118" t="s">
        <v>277</v>
      </c>
      <c r="B118" t="s">
        <v>278</v>
      </c>
      <c r="C118" t="s">
        <v>388</v>
      </c>
      <c r="D118" t="s">
        <v>389</v>
      </c>
      <c r="E118" t="str">
        <f t="shared" si="3"/>
        <v>2017</v>
      </c>
      <c r="F118" t="str">
        <f t="shared" si="4"/>
        <v>July</v>
      </c>
      <c r="G118" t="str">
        <f t="shared" si="5"/>
        <v>Monday</v>
      </c>
      <c r="H118" t="s">
        <v>87</v>
      </c>
      <c r="I118" t="s">
        <v>38</v>
      </c>
      <c r="J118" t="s">
        <v>65</v>
      </c>
      <c r="K118" t="s">
        <v>237</v>
      </c>
      <c r="L118" t="s">
        <v>25</v>
      </c>
      <c r="M118" t="s">
        <v>26</v>
      </c>
      <c r="N118">
        <v>1</v>
      </c>
      <c r="O118" t="s">
        <v>46</v>
      </c>
      <c r="P118" t="s">
        <v>28</v>
      </c>
      <c r="Q118" t="s">
        <v>132</v>
      </c>
      <c r="R118" t="s">
        <v>133</v>
      </c>
      <c r="S118" t="s">
        <v>31</v>
      </c>
      <c r="T118" t="s">
        <v>32</v>
      </c>
    </row>
    <row r="119" spans="1:20" x14ac:dyDescent="0.35">
      <c r="A119" t="s">
        <v>277</v>
      </c>
      <c r="B119" t="s">
        <v>278</v>
      </c>
      <c r="C119" t="s">
        <v>390</v>
      </c>
      <c r="D119" t="s">
        <v>391</v>
      </c>
      <c r="E119" t="str">
        <f t="shared" si="3"/>
        <v>2021</v>
      </c>
      <c r="F119" t="str">
        <f t="shared" si="4"/>
        <v>August</v>
      </c>
      <c r="G119" t="str">
        <f t="shared" si="5"/>
        <v>Sunday</v>
      </c>
      <c r="H119" t="s">
        <v>356</v>
      </c>
      <c r="I119" t="s">
        <v>22</v>
      </c>
      <c r="J119" t="s">
        <v>65</v>
      </c>
      <c r="K119" t="s">
        <v>112</v>
      </c>
      <c r="L119" t="s">
        <v>257</v>
      </c>
      <c r="M119" t="s">
        <v>26</v>
      </c>
      <c r="N119">
        <v>1</v>
      </c>
      <c r="O119" t="s">
        <v>52</v>
      </c>
      <c r="P119" t="s">
        <v>28</v>
      </c>
      <c r="Q119" t="s">
        <v>132</v>
      </c>
      <c r="R119" t="s">
        <v>133</v>
      </c>
      <c r="S119" t="s">
        <v>31</v>
      </c>
      <c r="T119" t="s">
        <v>32</v>
      </c>
    </row>
    <row r="120" spans="1:20" x14ac:dyDescent="0.35">
      <c r="A120" t="s">
        <v>277</v>
      </c>
      <c r="B120" t="s">
        <v>278</v>
      </c>
      <c r="C120" t="s">
        <v>392</v>
      </c>
      <c r="D120" t="s">
        <v>393</v>
      </c>
      <c r="E120" t="str">
        <f t="shared" si="3"/>
        <v>2023</v>
      </c>
      <c r="F120" t="str">
        <f t="shared" si="4"/>
        <v>August</v>
      </c>
      <c r="G120" t="str">
        <f t="shared" si="5"/>
        <v>Thursday</v>
      </c>
      <c r="H120" t="s">
        <v>87</v>
      </c>
      <c r="I120" t="s">
        <v>38</v>
      </c>
      <c r="J120" t="s">
        <v>65</v>
      </c>
      <c r="K120" t="s">
        <v>289</v>
      </c>
      <c r="L120" t="s">
        <v>25</v>
      </c>
      <c r="M120" t="s">
        <v>108</v>
      </c>
      <c r="N120">
        <v>1</v>
      </c>
      <c r="O120" t="s">
        <v>52</v>
      </c>
      <c r="P120" t="s">
        <v>28</v>
      </c>
      <c r="Q120" t="s">
        <v>132</v>
      </c>
      <c r="R120" t="s">
        <v>133</v>
      </c>
      <c r="S120" t="s">
        <v>31</v>
      </c>
      <c r="T120" t="s">
        <v>32</v>
      </c>
    </row>
    <row r="121" spans="1:20" x14ac:dyDescent="0.35">
      <c r="A121" t="s">
        <v>277</v>
      </c>
      <c r="B121" t="s">
        <v>278</v>
      </c>
      <c r="C121" t="s">
        <v>394</v>
      </c>
      <c r="D121" t="s">
        <v>395</v>
      </c>
      <c r="E121" t="str">
        <f t="shared" si="3"/>
        <v>2018</v>
      </c>
      <c r="F121" t="str">
        <f t="shared" si="4"/>
        <v>August</v>
      </c>
      <c r="G121" t="str">
        <f t="shared" si="5"/>
        <v>Monday</v>
      </c>
      <c r="H121" t="s">
        <v>111</v>
      </c>
      <c r="I121" t="s">
        <v>38</v>
      </c>
      <c r="J121" t="s">
        <v>65</v>
      </c>
      <c r="K121" t="s">
        <v>59</v>
      </c>
      <c r="L121" t="s">
        <v>25</v>
      </c>
      <c r="M121" t="s">
        <v>155</v>
      </c>
      <c r="N121">
        <v>1</v>
      </c>
      <c r="O121" t="s">
        <v>46</v>
      </c>
      <c r="P121" t="s">
        <v>28</v>
      </c>
      <c r="Q121" t="s">
        <v>132</v>
      </c>
      <c r="R121" t="s">
        <v>42</v>
      </c>
      <c r="S121" t="s">
        <v>31</v>
      </c>
      <c r="T121" t="s">
        <v>32</v>
      </c>
    </row>
    <row r="122" spans="1:20" x14ac:dyDescent="0.35">
      <c r="A122" t="s">
        <v>277</v>
      </c>
      <c r="B122" t="s">
        <v>278</v>
      </c>
      <c r="C122" t="s">
        <v>396</v>
      </c>
      <c r="D122" t="s">
        <v>397</v>
      </c>
      <c r="E122" t="str">
        <f t="shared" si="3"/>
        <v>2021</v>
      </c>
      <c r="F122" t="str">
        <f t="shared" si="4"/>
        <v>August</v>
      </c>
      <c r="G122" t="str">
        <f t="shared" si="5"/>
        <v>Saturday</v>
      </c>
      <c r="H122" t="s">
        <v>292</v>
      </c>
      <c r="I122" t="s">
        <v>38</v>
      </c>
      <c r="J122" t="s">
        <v>155</v>
      </c>
      <c r="K122" t="s">
        <v>118</v>
      </c>
      <c r="L122" t="s">
        <v>25</v>
      </c>
      <c r="M122" t="s">
        <v>108</v>
      </c>
      <c r="N122">
        <v>1</v>
      </c>
      <c r="O122" t="s">
        <v>52</v>
      </c>
      <c r="P122" t="s">
        <v>28</v>
      </c>
      <c r="Q122" t="s">
        <v>53</v>
      </c>
      <c r="R122" t="s">
        <v>133</v>
      </c>
      <c r="S122" t="s">
        <v>31</v>
      </c>
      <c r="T122" t="s">
        <v>32</v>
      </c>
    </row>
    <row r="123" spans="1:20" x14ac:dyDescent="0.35">
      <c r="A123" t="s">
        <v>277</v>
      </c>
      <c r="B123" t="s">
        <v>278</v>
      </c>
      <c r="C123" t="s">
        <v>396</v>
      </c>
      <c r="D123" t="s">
        <v>397</v>
      </c>
      <c r="E123" t="str">
        <f t="shared" si="3"/>
        <v>2021</v>
      </c>
      <c r="F123" t="str">
        <f t="shared" si="4"/>
        <v>August</v>
      </c>
      <c r="G123" t="str">
        <f t="shared" si="5"/>
        <v>Saturday</v>
      </c>
      <c r="H123" t="s">
        <v>292</v>
      </c>
      <c r="I123" t="s">
        <v>38</v>
      </c>
      <c r="J123" t="s">
        <v>155</v>
      </c>
      <c r="K123" t="s">
        <v>131</v>
      </c>
      <c r="L123" t="s">
        <v>25</v>
      </c>
      <c r="M123" t="s">
        <v>108</v>
      </c>
      <c r="N123">
        <v>2</v>
      </c>
      <c r="O123" t="s">
        <v>52</v>
      </c>
      <c r="P123" t="s">
        <v>28</v>
      </c>
      <c r="Q123" t="s">
        <v>53</v>
      </c>
      <c r="R123" t="s">
        <v>133</v>
      </c>
      <c r="S123" t="s">
        <v>31</v>
      </c>
      <c r="T123" t="s">
        <v>32</v>
      </c>
    </row>
    <row r="124" spans="1:20" x14ac:dyDescent="0.35">
      <c r="A124" t="s">
        <v>277</v>
      </c>
      <c r="B124" t="s">
        <v>278</v>
      </c>
      <c r="C124" t="s">
        <v>398</v>
      </c>
      <c r="D124" t="s">
        <v>399</v>
      </c>
      <c r="E124" t="str">
        <f t="shared" si="3"/>
        <v>2020</v>
      </c>
      <c r="F124" t="str">
        <f t="shared" si="4"/>
        <v>August</v>
      </c>
      <c r="G124" t="str">
        <f t="shared" si="5"/>
        <v>Saturday</v>
      </c>
      <c r="H124" t="s">
        <v>111</v>
      </c>
      <c r="I124" t="s">
        <v>38</v>
      </c>
      <c r="J124" t="s">
        <v>65</v>
      </c>
      <c r="K124" t="s">
        <v>195</v>
      </c>
      <c r="L124" t="s">
        <v>25</v>
      </c>
      <c r="M124" t="s">
        <v>26</v>
      </c>
      <c r="N124">
        <v>1</v>
      </c>
      <c r="O124" t="s">
        <v>52</v>
      </c>
      <c r="P124" t="s">
        <v>28</v>
      </c>
      <c r="Q124" t="s">
        <v>82</v>
      </c>
      <c r="R124" t="s">
        <v>133</v>
      </c>
      <c r="S124" t="s">
        <v>31</v>
      </c>
      <c r="T124" t="s">
        <v>32</v>
      </c>
    </row>
    <row r="125" spans="1:20" x14ac:dyDescent="0.35">
      <c r="A125" t="s">
        <v>277</v>
      </c>
      <c r="B125" t="s">
        <v>278</v>
      </c>
      <c r="C125" t="s">
        <v>400</v>
      </c>
      <c r="D125" t="s">
        <v>401</v>
      </c>
      <c r="E125" t="str">
        <f t="shared" si="3"/>
        <v>2020</v>
      </c>
      <c r="F125" t="str">
        <f t="shared" si="4"/>
        <v>August</v>
      </c>
      <c r="G125" t="str">
        <f t="shared" si="5"/>
        <v>Monday</v>
      </c>
      <c r="H125" t="s">
        <v>101</v>
      </c>
      <c r="I125" t="s">
        <v>38</v>
      </c>
      <c r="J125" t="s">
        <v>65</v>
      </c>
      <c r="K125" t="s">
        <v>402</v>
      </c>
      <c r="L125" t="s">
        <v>25</v>
      </c>
      <c r="M125" t="s">
        <v>108</v>
      </c>
      <c r="N125">
        <v>1</v>
      </c>
      <c r="O125" t="s">
        <v>46</v>
      </c>
      <c r="P125" t="s">
        <v>28</v>
      </c>
      <c r="Q125" t="s">
        <v>132</v>
      </c>
      <c r="R125" t="s">
        <v>133</v>
      </c>
      <c r="S125" t="s">
        <v>31</v>
      </c>
      <c r="T125" t="s">
        <v>32</v>
      </c>
    </row>
    <row r="126" spans="1:20" x14ac:dyDescent="0.35">
      <c r="A126" t="s">
        <v>277</v>
      </c>
      <c r="B126" t="s">
        <v>278</v>
      </c>
      <c r="C126" t="s">
        <v>403</v>
      </c>
      <c r="D126" t="s">
        <v>404</v>
      </c>
      <c r="E126" t="str">
        <f t="shared" si="3"/>
        <v>2020</v>
      </c>
      <c r="F126" t="str">
        <f t="shared" si="4"/>
        <v>August</v>
      </c>
      <c r="G126" t="str">
        <f t="shared" si="5"/>
        <v>Saturday</v>
      </c>
      <c r="H126" t="s">
        <v>37</v>
      </c>
      <c r="I126" t="s">
        <v>38</v>
      </c>
      <c r="J126" t="s">
        <v>155</v>
      </c>
      <c r="K126" t="s">
        <v>138</v>
      </c>
      <c r="L126" t="s">
        <v>25</v>
      </c>
      <c r="M126" t="s">
        <v>108</v>
      </c>
      <c r="N126">
        <v>1</v>
      </c>
      <c r="O126" t="s">
        <v>46</v>
      </c>
      <c r="P126" t="s">
        <v>28</v>
      </c>
      <c r="Q126" t="s">
        <v>29</v>
      </c>
      <c r="R126" t="s">
        <v>133</v>
      </c>
      <c r="S126" t="s">
        <v>31</v>
      </c>
      <c r="T126" t="s">
        <v>32</v>
      </c>
    </row>
    <row r="127" spans="1:20" x14ac:dyDescent="0.35">
      <c r="A127" t="s">
        <v>277</v>
      </c>
      <c r="B127" t="s">
        <v>278</v>
      </c>
      <c r="C127" t="s">
        <v>405</v>
      </c>
      <c r="D127" t="s">
        <v>406</v>
      </c>
      <c r="E127" t="str">
        <f t="shared" si="3"/>
        <v>2021</v>
      </c>
      <c r="F127" t="str">
        <f t="shared" si="4"/>
        <v>August</v>
      </c>
      <c r="G127" t="str">
        <f t="shared" si="5"/>
        <v>Monday</v>
      </c>
      <c r="H127" t="s">
        <v>117</v>
      </c>
      <c r="I127" t="s">
        <v>38</v>
      </c>
      <c r="J127" t="s">
        <v>65</v>
      </c>
      <c r="K127" t="s">
        <v>289</v>
      </c>
      <c r="L127" t="s">
        <v>25</v>
      </c>
      <c r="M127" t="s">
        <v>26</v>
      </c>
      <c r="N127">
        <v>1</v>
      </c>
      <c r="O127" t="s">
        <v>46</v>
      </c>
      <c r="P127" t="s">
        <v>28</v>
      </c>
      <c r="Q127" t="s">
        <v>29</v>
      </c>
      <c r="R127" t="s">
        <v>113</v>
      </c>
      <c r="S127" t="s">
        <v>31</v>
      </c>
      <c r="T127" t="s">
        <v>32</v>
      </c>
    </row>
    <row r="128" spans="1:20" x14ac:dyDescent="0.35">
      <c r="A128" t="s">
        <v>277</v>
      </c>
      <c r="B128" t="s">
        <v>278</v>
      </c>
      <c r="C128" t="s">
        <v>407</v>
      </c>
      <c r="D128" t="s">
        <v>408</v>
      </c>
      <c r="E128" t="str">
        <f t="shared" si="3"/>
        <v>2019</v>
      </c>
      <c r="F128" t="str">
        <f t="shared" si="4"/>
        <v>August</v>
      </c>
      <c r="G128" t="str">
        <f t="shared" si="5"/>
        <v>Monday</v>
      </c>
      <c r="H128" t="s">
        <v>198</v>
      </c>
      <c r="I128" t="s">
        <v>38</v>
      </c>
      <c r="J128" t="s">
        <v>65</v>
      </c>
      <c r="K128" t="s">
        <v>237</v>
      </c>
      <c r="L128" t="s">
        <v>25</v>
      </c>
      <c r="M128" t="s">
        <v>26</v>
      </c>
      <c r="N128">
        <v>1</v>
      </c>
      <c r="O128" t="s">
        <v>52</v>
      </c>
      <c r="P128" t="s">
        <v>28</v>
      </c>
      <c r="Q128" t="s">
        <v>82</v>
      </c>
      <c r="R128" t="s">
        <v>133</v>
      </c>
      <c r="S128" t="s">
        <v>31</v>
      </c>
      <c r="T128" t="s">
        <v>32</v>
      </c>
    </row>
    <row r="129" spans="1:20" x14ac:dyDescent="0.35">
      <c r="A129" t="s">
        <v>277</v>
      </c>
      <c r="B129" t="s">
        <v>278</v>
      </c>
      <c r="C129" t="s">
        <v>409</v>
      </c>
      <c r="D129" t="s">
        <v>410</v>
      </c>
      <c r="E129" t="str">
        <f t="shared" ref="E129:E187" si="6">TEXT(D129,"YYYY")</f>
        <v>2020</v>
      </c>
      <c r="F129" t="str">
        <f t="shared" ref="F129:F187" si="7">TEXT(D129,"MMMM")</f>
        <v>August</v>
      </c>
      <c r="G129" t="str">
        <f t="shared" ref="G129:G187" si="8">TEXT(D129,"DDDD")</f>
        <v>Wednesday</v>
      </c>
      <c r="H129" t="s">
        <v>292</v>
      </c>
      <c r="I129" t="s">
        <v>38</v>
      </c>
      <c r="J129" t="s">
        <v>65</v>
      </c>
      <c r="K129" t="s">
        <v>289</v>
      </c>
      <c r="L129" t="s">
        <v>25</v>
      </c>
      <c r="M129" t="s">
        <v>108</v>
      </c>
      <c r="N129">
        <v>1</v>
      </c>
      <c r="O129" t="s">
        <v>46</v>
      </c>
      <c r="P129" t="s">
        <v>28</v>
      </c>
      <c r="Q129" t="s">
        <v>411</v>
      </c>
      <c r="R129" t="s">
        <v>133</v>
      </c>
      <c r="S129" t="s">
        <v>31</v>
      </c>
      <c r="T129" t="s">
        <v>32</v>
      </c>
    </row>
    <row r="130" spans="1:20" x14ac:dyDescent="0.35">
      <c r="A130" t="s">
        <v>277</v>
      </c>
      <c r="B130" t="s">
        <v>278</v>
      </c>
      <c r="C130" t="s">
        <v>412</v>
      </c>
      <c r="D130" t="s">
        <v>413</v>
      </c>
      <c r="E130" t="str">
        <f t="shared" si="6"/>
        <v>2020</v>
      </c>
      <c r="F130" t="str">
        <f t="shared" si="7"/>
        <v>August</v>
      </c>
      <c r="G130" t="str">
        <f t="shared" si="8"/>
        <v>Thursday</v>
      </c>
      <c r="H130" t="s">
        <v>71</v>
      </c>
      <c r="I130" t="s">
        <v>38</v>
      </c>
      <c r="J130" t="s">
        <v>65</v>
      </c>
      <c r="K130" t="s">
        <v>118</v>
      </c>
      <c r="L130" t="s">
        <v>25</v>
      </c>
      <c r="M130" t="s">
        <v>26</v>
      </c>
      <c r="N130">
        <v>1</v>
      </c>
      <c r="O130" t="s">
        <v>46</v>
      </c>
      <c r="P130" t="s">
        <v>28</v>
      </c>
      <c r="Q130" t="s">
        <v>82</v>
      </c>
      <c r="R130" t="s">
        <v>133</v>
      </c>
      <c r="S130" t="s">
        <v>31</v>
      </c>
      <c r="T130" t="s">
        <v>32</v>
      </c>
    </row>
    <row r="131" spans="1:20" x14ac:dyDescent="0.35">
      <c r="A131" t="s">
        <v>277</v>
      </c>
      <c r="B131" t="s">
        <v>278</v>
      </c>
      <c r="C131" t="s">
        <v>414</v>
      </c>
      <c r="D131" t="s">
        <v>415</v>
      </c>
      <c r="E131" t="str">
        <f t="shared" si="6"/>
        <v>2019</v>
      </c>
      <c r="F131" t="str">
        <f t="shared" si="7"/>
        <v>August</v>
      </c>
      <c r="G131" t="str">
        <f t="shared" si="8"/>
        <v>Saturday</v>
      </c>
      <c r="H131" t="s">
        <v>79</v>
      </c>
      <c r="I131" t="s">
        <v>22</v>
      </c>
      <c r="J131" t="s">
        <v>23</v>
      </c>
      <c r="K131" t="s">
        <v>416</v>
      </c>
      <c r="L131" t="s">
        <v>25</v>
      </c>
      <c r="M131" t="s">
        <v>108</v>
      </c>
      <c r="N131">
        <v>1</v>
      </c>
      <c r="O131" t="s">
        <v>67</v>
      </c>
      <c r="P131" t="s">
        <v>28</v>
      </c>
      <c r="Q131" t="s">
        <v>132</v>
      </c>
      <c r="R131" t="s">
        <v>42</v>
      </c>
      <c r="S131" t="s">
        <v>31</v>
      </c>
      <c r="T131" t="s">
        <v>32</v>
      </c>
    </row>
    <row r="132" spans="1:20" x14ac:dyDescent="0.35">
      <c r="A132" t="s">
        <v>277</v>
      </c>
      <c r="B132" t="s">
        <v>278</v>
      </c>
      <c r="C132" t="s">
        <v>417</v>
      </c>
      <c r="D132" t="s">
        <v>418</v>
      </c>
      <c r="E132" t="str">
        <f t="shared" si="6"/>
        <v>2017</v>
      </c>
      <c r="F132" t="str">
        <f t="shared" si="7"/>
        <v>August</v>
      </c>
      <c r="G132" t="str">
        <f t="shared" si="8"/>
        <v>Saturday</v>
      </c>
      <c r="H132" t="s">
        <v>214</v>
      </c>
      <c r="I132" t="s">
        <v>22</v>
      </c>
      <c r="J132" t="s">
        <v>23</v>
      </c>
      <c r="K132" t="s">
        <v>118</v>
      </c>
      <c r="L132" t="s">
        <v>25</v>
      </c>
      <c r="M132" t="s">
        <v>26</v>
      </c>
      <c r="N132">
        <v>1</v>
      </c>
      <c r="O132" t="s">
        <v>46</v>
      </c>
      <c r="P132" t="s">
        <v>28</v>
      </c>
      <c r="Q132" t="s">
        <v>132</v>
      </c>
      <c r="R132" t="s">
        <v>42</v>
      </c>
      <c r="S132" t="s">
        <v>31</v>
      </c>
      <c r="T132" t="s">
        <v>32</v>
      </c>
    </row>
    <row r="133" spans="1:20" x14ac:dyDescent="0.35">
      <c r="A133" t="s">
        <v>277</v>
      </c>
      <c r="B133" t="s">
        <v>278</v>
      </c>
      <c r="C133" t="s">
        <v>419</v>
      </c>
      <c r="D133" t="s">
        <v>420</v>
      </c>
      <c r="E133" t="str">
        <f t="shared" si="6"/>
        <v>2018</v>
      </c>
      <c r="F133" t="str">
        <f t="shared" si="7"/>
        <v>September</v>
      </c>
      <c r="G133" t="str">
        <f t="shared" si="8"/>
        <v>Wednesday</v>
      </c>
      <c r="H133" t="s">
        <v>189</v>
      </c>
      <c r="I133" t="s">
        <v>38</v>
      </c>
      <c r="J133" t="s">
        <v>65</v>
      </c>
      <c r="K133" t="s">
        <v>326</v>
      </c>
      <c r="L133" t="s">
        <v>25</v>
      </c>
      <c r="M133" t="s">
        <v>26</v>
      </c>
      <c r="N133">
        <v>1</v>
      </c>
      <c r="O133" t="s">
        <v>46</v>
      </c>
      <c r="P133" t="s">
        <v>28</v>
      </c>
      <c r="Q133" t="s">
        <v>132</v>
      </c>
      <c r="R133" t="s">
        <v>133</v>
      </c>
      <c r="S133" t="s">
        <v>31</v>
      </c>
      <c r="T133" t="s">
        <v>32</v>
      </c>
    </row>
    <row r="134" spans="1:20" x14ac:dyDescent="0.35">
      <c r="A134" t="s">
        <v>277</v>
      </c>
      <c r="B134" t="s">
        <v>278</v>
      </c>
      <c r="C134" t="s">
        <v>421</v>
      </c>
      <c r="D134" t="s">
        <v>422</v>
      </c>
      <c r="E134" t="str">
        <f t="shared" si="6"/>
        <v>2019</v>
      </c>
      <c r="F134" t="str">
        <f t="shared" si="7"/>
        <v>September</v>
      </c>
      <c r="G134" t="str">
        <f t="shared" si="8"/>
        <v>Saturday</v>
      </c>
      <c r="H134" t="s">
        <v>51</v>
      </c>
      <c r="I134" t="s">
        <v>38</v>
      </c>
      <c r="J134" t="s">
        <v>23</v>
      </c>
      <c r="K134" t="s">
        <v>341</v>
      </c>
      <c r="L134" t="s">
        <v>25</v>
      </c>
      <c r="M134" t="s">
        <v>108</v>
      </c>
      <c r="N134">
        <v>1</v>
      </c>
      <c r="O134" t="s">
        <v>52</v>
      </c>
      <c r="P134" t="s">
        <v>28</v>
      </c>
      <c r="Q134" t="s">
        <v>82</v>
      </c>
      <c r="R134" t="s">
        <v>48</v>
      </c>
      <c r="S134" t="s">
        <v>31</v>
      </c>
      <c r="T134" t="s">
        <v>32</v>
      </c>
    </row>
    <row r="135" spans="1:20" x14ac:dyDescent="0.35">
      <c r="A135" t="s">
        <v>277</v>
      </c>
      <c r="B135" t="s">
        <v>278</v>
      </c>
      <c r="C135" t="s">
        <v>423</v>
      </c>
      <c r="D135" t="s">
        <v>424</v>
      </c>
      <c r="E135" t="str">
        <f t="shared" si="6"/>
        <v>2020</v>
      </c>
      <c r="F135" t="str">
        <f t="shared" si="7"/>
        <v>September</v>
      </c>
      <c r="G135" t="str">
        <f t="shared" si="8"/>
        <v>Thursday</v>
      </c>
      <c r="H135" t="s">
        <v>185</v>
      </c>
      <c r="I135" t="s">
        <v>38</v>
      </c>
      <c r="J135" t="s">
        <v>65</v>
      </c>
      <c r="K135" t="s">
        <v>254</v>
      </c>
      <c r="L135" t="s">
        <v>25</v>
      </c>
      <c r="M135" t="s">
        <v>108</v>
      </c>
      <c r="N135">
        <v>1</v>
      </c>
      <c r="O135" t="s">
        <v>46</v>
      </c>
      <c r="P135" t="s">
        <v>28</v>
      </c>
      <c r="Q135" t="s">
        <v>286</v>
      </c>
      <c r="R135" t="s">
        <v>155</v>
      </c>
      <c r="S135" t="s">
        <v>31</v>
      </c>
      <c r="T135" t="s">
        <v>32</v>
      </c>
    </row>
    <row r="136" spans="1:20" x14ac:dyDescent="0.35">
      <c r="A136" t="s">
        <v>277</v>
      </c>
      <c r="B136" t="s">
        <v>278</v>
      </c>
      <c r="C136" t="s">
        <v>425</v>
      </c>
      <c r="D136" t="s">
        <v>426</v>
      </c>
      <c r="E136" t="str">
        <f t="shared" si="6"/>
        <v>2018</v>
      </c>
      <c r="F136" t="str">
        <f t="shared" si="7"/>
        <v>September</v>
      </c>
      <c r="G136" t="str">
        <f t="shared" si="8"/>
        <v>Saturday</v>
      </c>
      <c r="H136" t="s">
        <v>111</v>
      </c>
      <c r="I136" t="s">
        <v>38</v>
      </c>
      <c r="J136" t="s">
        <v>65</v>
      </c>
      <c r="K136" t="s">
        <v>254</v>
      </c>
      <c r="L136" t="s">
        <v>25</v>
      </c>
      <c r="M136" t="s">
        <v>108</v>
      </c>
      <c r="N136">
        <v>2</v>
      </c>
      <c r="O136" t="s">
        <v>46</v>
      </c>
      <c r="P136" t="s">
        <v>28</v>
      </c>
      <c r="Q136" t="s">
        <v>132</v>
      </c>
      <c r="R136" t="s">
        <v>133</v>
      </c>
      <c r="S136" t="s">
        <v>31</v>
      </c>
      <c r="T136" t="s">
        <v>32</v>
      </c>
    </row>
    <row r="137" spans="1:20" x14ac:dyDescent="0.35">
      <c r="A137" t="s">
        <v>277</v>
      </c>
      <c r="B137" t="s">
        <v>278</v>
      </c>
      <c r="C137" t="s">
        <v>427</v>
      </c>
      <c r="D137" t="s">
        <v>428</v>
      </c>
      <c r="E137" t="str">
        <f t="shared" si="6"/>
        <v>2020</v>
      </c>
      <c r="F137" t="str">
        <f t="shared" si="7"/>
        <v>September</v>
      </c>
      <c r="G137" t="str">
        <f t="shared" si="8"/>
        <v>Thursday</v>
      </c>
      <c r="H137" t="s">
        <v>79</v>
      </c>
      <c r="I137" t="s">
        <v>38</v>
      </c>
      <c r="J137" t="s">
        <v>23</v>
      </c>
      <c r="K137" t="s">
        <v>331</v>
      </c>
      <c r="L137" t="s">
        <v>25</v>
      </c>
      <c r="M137" t="s">
        <v>26</v>
      </c>
      <c r="N137">
        <v>1</v>
      </c>
      <c r="O137" t="s">
        <v>46</v>
      </c>
      <c r="P137" t="s">
        <v>28</v>
      </c>
      <c r="Q137" t="s">
        <v>29</v>
      </c>
      <c r="R137" t="s">
        <v>113</v>
      </c>
      <c r="S137" t="s">
        <v>31</v>
      </c>
      <c r="T137" t="s">
        <v>32</v>
      </c>
    </row>
    <row r="138" spans="1:20" x14ac:dyDescent="0.35">
      <c r="A138" t="s">
        <v>277</v>
      </c>
      <c r="B138" t="s">
        <v>278</v>
      </c>
      <c r="C138" t="s">
        <v>429</v>
      </c>
      <c r="D138" t="s">
        <v>430</v>
      </c>
      <c r="E138" t="str">
        <f t="shared" si="6"/>
        <v>2021</v>
      </c>
      <c r="F138" t="str">
        <f t="shared" si="7"/>
        <v>September</v>
      </c>
      <c r="G138" t="str">
        <f t="shared" si="8"/>
        <v>Saturday</v>
      </c>
      <c r="H138" t="s">
        <v>75</v>
      </c>
      <c r="I138" t="s">
        <v>38</v>
      </c>
      <c r="J138" t="s">
        <v>23</v>
      </c>
      <c r="K138" t="s">
        <v>171</v>
      </c>
      <c r="L138" t="s">
        <v>25</v>
      </c>
      <c r="M138" t="s">
        <v>108</v>
      </c>
      <c r="N138">
        <v>1</v>
      </c>
      <c r="O138" t="s">
        <v>46</v>
      </c>
      <c r="P138" t="s">
        <v>28</v>
      </c>
      <c r="Q138" t="s">
        <v>271</v>
      </c>
      <c r="R138" t="s">
        <v>133</v>
      </c>
      <c r="S138" t="s">
        <v>31</v>
      </c>
      <c r="T138" t="s">
        <v>32</v>
      </c>
    </row>
    <row r="139" spans="1:20" x14ac:dyDescent="0.35">
      <c r="A139" t="s">
        <v>277</v>
      </c>
      <c r="B139" t="s">
        <v>278</v>
      </c>
      <c r="C139" t="s">
        <v>431</v>
      </c>
      <c r="D139" t="s">
        <v>432</v>
      </c>
      <c r="E139" t="str">
        <f t="shared" si="6"/>
        <v>2020</v>
      </c>
      <c r="F139" t="str">
        <f t="shared" si="7"/>
        <v>October</v>
      </c>
      <c r="G139" t="str">
        <f t="shared" si="8"/>
        <v>Thursday</v>
      </c>
      <c r="H139" t="s">
        <v>71</v>
      </c>
      <c r="I139" t="s">
        <v>38</v>
      </c>
      <c r="J139" t="s">
        <v>23</v>
      </c>
      <c r="K139" t="s">
        <v>138</v>
      </c>
      <c r="L139" t="s">
        <v>25</v>
      </c>
      <c r="M139" t="s">
        <v>26</v>
      </c>
      <c r="N139">
        <v>1</v>
      </c>
      <c r="O139" t="s">
        <v>46</v>
      </c>
      <c r="P139" t="s">
        <v>28</v>
      </c>
      <c r="Q139" t="s">
        <v>82</v>
      </c>
      <c r="R139" t="s">
        <v>54</v>
      </c>
      <c r="S139" t="s">
        <v>31</v>
      </c>
      <c r="T139" t="s">
        <v>32</v>
      </c>
    </row>
    <row r="140" spans="1:20" x14ac:dyDescent="0.35">
      <c r="A140" t="s">
        <v>277</v>
      </c>
      <c r="B140" t="s">
        <v>278</v>
      </c>
      <c r="C140" t="s">
        <v>433</v>
      </c>
      <c r="D140" t="s">
        <v>434</v>
      </c>
      <c r="E140" t="str">
        <f t="shared" si="6"/>
        <v>2019</v>
      </c>
      <c r="F140" t="str">
        <f t="shared" si="7"/>
        <v>October</v>
      </c>
      <c r="G140" t="str">
        <f t="shared" si="8"/>
        <v>Wednesday</v>
      </c>
      <c r="H140" t="s">
        <v>117</v>
      </c>
      <c r="I140" t="s">
        <v>38</v>
      </c>
      <c r="J140" t="s">
        <v>23</v>
      </c>
      <c r="K140" t="s">
        <v>435</v>
      </c>
      <c r="L140" t="s">
        <v>25</v>
      </c>
      <c r="M140" t="s">
        <v>26</v>
      </c>
      <c r="N140">
        <v>1</v>
      </c>
      <c r="O140" t="s">
        <v>46</v>
      </c>
      <c r="P140" t="s">
        <v>28</v>
      </c>
      <c r="Q140" t="s">
        <v>53</v>
      </c>
      <c r="R140" t="s">
        <v>113</v>
      </c>
      <c r="S140" t="s">
        <v>31</v>
      </c>
      <c r="T140" t="s">
        <v>32</v>
      </c>
    </row>
    <row r="141" spans="1:20" x14ac:dyDescent="0.35">
      <c r="A141" t="s">
        <v>277</v>
      </c>
      <c r="B141" t="s">
        <v>278</v>
      </c>
      <c r="C141" t="s">
        <v>436</v>
      </c>
      <c r="D141" t="s">
        <v>437</v>
      </c>
      <c r="E141" t="str">
        <f t="shared" si="6"/>
        <v>2021</v>
      </c>
      <c r="F141" t="str">
        <f t="shared" si="7"/>
        <v>October</v>
      </c>
      <c r="G141" t="str">
        <f t="shared" si="8"/>
        <v>Sunday</v>
      </c>
      <c r="H141" t="s">
        <v>111</v>
      </c>
      <c r="I141" t="s">
        <v>38</v>
      </c>
      <c r="J141" t="s">
        <v>23</v>
      </c>
      <c r="K141" t="s">
        <v>114</v>
      </c>
      <c r="L141" t="s">
        <v>25</v>
      </c>
      <c r="M141" t="s">
        <v>108</v>
      </c>
      <c r="N141">
        <v>1</v>
      </c>
      <c r="O141" t="s">
        <v>52</v>
      </c>
      <c r="P141" t="s">
        <v>28</v>
      </c>
      <c r="Q141" t="s">
        <v>132</v>
      </c>
      <c r="R141" t="s">
        <v>133</v>
      </c>
      <c r="S141" t="s">
        <v>31</v>
      </c>
      <c r="T141" t="s">
        <v>32</v>
      </c>
    </row>
    <row r="142" spans="1:20" x14ac:dyDescent="0.35">
      <c r="A142" t="s">
        <v>277</v>
      </c>
      <c r="B142" t="s">
        <v>278</v>
      </c>
      <c r="C142" t="s">
        <v>438</v>
      </c>
      <c r="D142" t="s">
        <v>439</v>
      </c>
      <c r="E142" t="str">
        <f t="shared" si="6"/>
        <v>2017</v>
      </c>
      <c r="F142" t="str">
        <f t="shared" si="7"/>
        <v>October</v>
      </c>
      <c r="G142" t="str">
        <f t="shared" si="8"/>
        <v>Saturday</v>
      </c>
      <c r="H142" t="s">
        <v>214</v>
      </c>
      <c r="I142" t="s">
        <v>38</v>
      </c>
      <c r="J142" t="s">
        <v>23</v>
      </c>
      <c r="K142" t="s">
        <v>107</v>
      </c>
      <c r="L142" t="s">
        <v>25</v>
      </c>
      <c r="M142" t="s">
        <v>26</v>
      </c>
      <c r="N142">
        <v>1</v>
      </c>
      <c r="O142" t="s">
        <v>52</v>
      </c>
      <c r="P142" t="s">
        <v>28</v>
      </c>
      <c r="Q142" t="s">
        <v>132</v>
      </c>
      <c r="R142" t="s">
        <v>133</v>
      </c>
      <c r="S142" t="s">
        <v>31</v>
      </c>
      <c r="T142" t="s">
        <v>32</v>
      </c>
    </row>
    <row r="143" spans="1:20" x14ac:dyDescent="0.35">
      <c r="A143" t="s">
        <v>277</v>
      </c>
      <c r="B143" t="s">
        <v>278</v>
      </c>
      <c r="C143" t="s">
        <v>440</v>
      </c>
      <c r="D143" t="s">
        <v>441</v>
      </c>
      <c r="E143" t="str">
        <f t="shared" si="6"/>
        <v>2020</v>
      </c>
      <c r="F143" t="str">
        <f t="shared" si="7"/>
        <v>October</v>
      </c>
      <c r="G143" t="str">
        <f t="shared" si="8"/>
        <v>Tuesday</v>
      </c>
      <c r="H143" t="s">
        <v>64</v>
      </c>
      <c r="I143" t="s">
        <v>38</v>
      </c>
      <c r="J143" t="s">
        <v>65</v>
      </c>
      <c r="K143" t="s">
        <v>254</v>
      </c>
      <c r="L143" t="s">
        <v>25</v>
      </c>
      <c r="M143" t="s">
        <v>26</v>
      </c>
      <c r="N143">
        <v>1</v>
      </c>
      <c r="O143" t="s">
        <v>52</v>
      </c>
      <c r="P143" t="s">
        <v>28</v>
      </c>
      <c r="Q143" t="s">
        <v>82</v>
      </c>
      <c r="R143" t="s">
        <v>133</v>
      </c>
      <c r="S143" t="s">
        <v>31</v>
      </c>
      <c r="T143" t="s">
        <v>32</v>
      </c>
    </row>
    <row r="144" spans="1:20" x14ac:dyDescent="0.35">
      <c r="A144" t="s">
        <v>277</v>
      </c>
      <c r="B144" t="s">
        <v>278</v>
      </c>
      <c r="C144" t="s">
        <v>442</v>
      </c>
      <c r="D144" t="s">
        <v>443</v>
      </c>
      <c r="E144" t="str">
        <f t="shared" si="6"/>
        <v>2020</v>
      </c>
      <c r="F144" t="str">
        <f t="shared" si="7"/>
        <v>October</v>
      </c>
      <c r="G144" t="str">
        <f t="shared" si="8"/>
        <v>Thursday</v>
      </c>
      <c r="H144" t="s">
        <v>117</v>
      </c>
      <c r="I144" t="s">
        <v>38</v>
      </c>
      <c r="J144" t="s">
        <v>65</v>
      </c>
      <c r="K144" t="s">
        <v>131</v>
      </c>
      <c r="L144" t="s">
        <v>25</v>
      </c>
      <c r="M144" t="s">
        <v>26</v>
      </c>
      <c r="N144">
        <v>1</v>
      </c>
      <c r="O144" t="s">
        <v>52</v>
      </c>
      <c r="P144" t="s">
        <v>28</v>
      </c>
      <c r="Q144" t="s">
        <v>132</v>
      </c>
      <c r="R144" t="s">
        <v>133</v>
      </c>
      <c r="S144" t="s">
        <v>31</v>
      </c>
      <c r="T144" t="s">
        <v>32</v>
      </c>
    </row>
    <row r="145" spans="1:20" x14ac:dyDescent="0.35">
      <c r="A145" t="s">
        <v>277</v>
      </c>
      <c r="B145" t="s">
        <v>278</v>
      </c>
      <c r="C145" t="s">
        <v>444</v>
      </c>
      <c r="D145" t="s">
        <v>445</v>
      </c>
      <c r="E145" t="str">
        <f t="shared" si="6"/>
        <v>2018</v>
      </c>
      <c r="F145" t="str">
        <f t="shared" si="7"/>
        <v>October</v>
      </c>
      <c r="G145" t="str">
        <f t="shared" si="8"/>
        <v>Tuesday</v>
      </c>
      <c r="H145" t="s">
        <v>51</v>
      </c>
      <c r="I145" t="s">
        <v>38</v>
      </c>
      <c r="J145" t="s">
        <v>23</v>
      </c>
      <c r="K145" t="s">
        <v>281</v>
      </c>
      <c r="L145" t="s">
        <v>25</v>
      </c>
      <c r="M145" t="s">
        <v>108</v>
      </c>
      <c r="N145">
        <v>1</v>
      </c>
      <c r="O145" t="s">
        <v>52</v>
      </c>
      <c r="P145" t="s">
        <v>28</v>
      </c>
      <c r="Q145" t="s">
        <v>132</v>
      </c>
      <c r="R145" t="s">
        <v>133</v>
      </c>
      <c r="S145" t="s">
        <v>31</v>
      </c>
      <c r="T145" t="s">
        <v>32</v>
      </c>
    </row>
    <row r="146" spans="1:20" x14ac:dyDescent="0.35">
      <c r="A146" t="s">
        <v>277</v>
      </c>
      <c r="B146" t="s">
        <v>278</v>
      </c>
      <c r="C146" t="s">
        <v>446</v>
      </c>
      <c r="D146" t="s">
        <v>447</v>
      </c>
      <c r="E146" t="str">
        <f t="shared" si="6"/>
        <v>2017</v>
      </c>
      <c r="F146" t="str">
        <f t="shared" si="7"/>
        <v>October</v>
      </c>
      <c r="G146" t="str">
        <f t="shared" si="8"/>
        <v>Tuesday</v>
      </c>
      <c r="H146" t="s">
        <v>37</v>
      </c>
      <c r="I146" t="s">
        <v>38</v>
      </c>
      <c r="J146" t="s">
        <v>65</v>
      </c>
      <c r="K146" t="s">
        <v>144</v>
      </c>
      <c r="L146" t="s">
        <v>25</v>
      </c>
      <c r="M146" t="s">
        <v>26</v>
      </c>
      <c r="N146">
        <v>1</v>
      </c>
      <c r="O146" t="s">
        <v>448</v>
      </c>
      <c r="P146" t="s">
        <v>28</v>
      </c>
      <c r="Q146" t="s">
        <v>82</v>
      </c>
      <c r="R146" t="s">
        <v>133</v>
      </c>
      <c r="S146" t="s">
        <v>31</v>
      </c>
      <c r="T146" t="s">
        <v>32</v>
      </c>
    </row>
    <row r="147" spans="1:20" x14ac:dyDescent="0.35">
      <c r="A147" t="s">
        <v>277</v>
      </c>
      <c r="B147" t="s">
        <v>278</v>
      </c>
      <c r="C147" t="s">
        <v>449</v>
      </c>
      <c r="D147" t="s">
        <v>450</v>
      </c>
      <c r="E147" t="str">
        <f t="shared" si="6"/>
        <v>2017</v>
      </c>
      <c r="F147" t="str">
        <f t="shared" si="7"/>
        <v>November</v>
      </c>
      <c r="G147" t="str">
        <f t="shared" si="8"/>
        <v>Friday</v>
      </c>
      <c r="H147" t="s">
        <v>117</v>
      </c>
      <c r="I147" t="s">
        <v>38</v>
      </c>
      <c r="J147" t="s">
        <v>23</v>
      </c>
      <c r="K147" t="s">
        <v>307</v>
      </c>
      <c r="L147" t="s">
        <v>25</v>
      </c>
      <c r="M147" t="s">
        <v>108</v>
      </c>
      <c r="N147">
        <v>1</v>
      </c>
      <c r="O147" t="s">
        <v>46</v>
      </c>
      <c r="P147" t="s">
        <v>28</v>
      </c>
      <c r="Q147" t="s">
        <v>29</v>
      </c>
      <c r="R147" t="s">
        <v>113</v>
      </c>
      <c r="S147" t="s">
        <v>31</v>
      </c>
      <c r="T147" t="s">
        <v>32</v>
      </c>
    </row>
    <row r="148" spans="1:20" x14ac:dyDescent="0.35">
      <c r="A148" t="s">
        <v>277</v>
      </c>
      <c r="B148" t="s">
        <v>278</v>
      </c>
      <c r="C148" t="s">
        <v>451</v>
      </c>
      <c r="D148" t="s">
        <v>450</v>
      </c>
      <c r="E148" t="str">
        <f t="shared" si="6"/>
        <v>2017</v>
      </c>
      <c r="F148" t="str">
        <f t="shared" si="7"/>
        <v>November</v>
      </c>
      <c r="G148" t="str">
        <f t="shared" si="8"/>
        <v>Friday</v>
      </c>
      <c r="H148" t="s">
        <v>75</v>
      </c>
      <c r="I148" t="s">
        <v>22</v>
      </c>
      <c r="J148" t="s">
        <v>65</v>
      </c>
      <c r="K148" t="s">
        <v>341</v>
      </c>
      <c r="L148" t="s">
        <v>25</v>
      </c>
      <c r="M148" t="s">
        <v>26</v>
      </c>
      <c r="N148">
        <v>1</v>
      </c>
      <c r="O148" t="s">
        <v>52</v>
      </c>
      <c r="P148" t="s">
        <v>28</v>
      </c>
      <c r="Q148" t="s">
        <v>29</v>
      </c>
      <c r="R148" t="s">
        <v>155</v>
      </c>
      <c r="S148" t="s">
        <v>31</v>
      </c>
      <c r="T148" t="s">
        <v>32</v>
      </c>
    </row>
    <row r="149" spans="1:20" x14ac:dyDescent="0.35">
      <c r="A149" t="s">
        <v>277</v>
      </c>
      <c r="B149" t="s">
        <v>278</v>
      </c>
      <c r="C149" t="s">
        <v>452</v>
      </c>
      <c r="D149" t="s">
        <v>453</v>
      </c>
      <c r="E149" t="str">
        <f t="shared" si="6"/>
        <v>2017</v>
      </c>
      <c r="F149" t="str">
        <f t="shared" si="7"/>
        <v>November</v>
      </c>
      <c r="G149" t="str">
        <f t="shared" si="8"/>
        <v>Tuesday</v>
      </c>
      <c r="H149" t="s">
        <v>93</v>
      </c>
      <c r="I149" t="s">
        <v>38</v>
      </c>
      <c r="J149" t="s">
        <v>23</v>
      </c>
      <c r="K149" t="s">
        <v>265</v>
      </c>
      <c r="L149" t="s">
        <v>25</v>
      </c>
      <c r="M149" t="s">
        <v>108</v>
      </c>
      <c r="N149">
        <v>1</v>
      </c>
      <c r="O149" t="s">
        <v>52</v>
      </c>
      <c r="P149" t="s">
        <v>28</v>
      </c>
      <c r="Q149" t="s">
        <v>29</v>
      </c>
      <c r="R149" t="s">
        <v>113</v>
      </c>
      <c r="S149" t="s">
        <v>31</v>
      </c>
      <c r="T149" t="s">
        <v>32</v>
      </c>
    </row>
    <row r="150" spans="1:20" x14ac:dyDescent="0.35">
      <c r="A150" t="s">
        <v>277</v>
      </c>
      <c r="B150" t="s">
        <v>278</v>
      </c>
      <c r="C150" t="s">
        <v>454</v>
      </c>
      <c r="D150" t="s">
        <v>455</v>
      </c>
      <c r="E150" t="str">
        <f t="shared" si="6"/>
        <v>2021</v>
      </c>
      <c r="F150" t="str">
        <f t="shared" si="7"/>
        <v>November</v>
      </c>
      <c r="G150" t="str">
        <f t="shared" si="8"/>
        <v>Monday</v>
      </c>
      <c r="H150" t="s">
        <v>75</v>
      </c>
      <c r="I150" t="s">
        <v>38</v>
      </c>
      <c r="J150" t="s">
        <v>23</v>
      </c>
      <c r="K150" t="s">
        <v>237</v>
      </c>
      <c r="L150" t="s">
        <v>25</v>
      </c>
      <c r="M150" t="s">
        <v>108</v>
      </c>
      <c r="N150">
        <v>1</v>
      </c>
      <c r="O150" t="s">
        <v>46</v>
      </c>
      <c r="P150" t="s">
        <v>28</v>
      </c>
      <c r="Q150" t="s">
        <v>132</v>
      </c>
      <c r="R150" t="s">
        <v>42</v>
      </c>
      <c r="S150" t="s">
        <v>31</v>
      </c>
      <c r="T150" t="s">
        <v>32</v>
      </c>
    </row>
    <row r="151" spans="1:20" x14ac:dyDescent="0.35">
      <c r="A151" t="s">
        <v>277</v>
      </c>
      <c r="B151" t="s">
        <v>278</v>
      </c>
      <c r="C151" t="s">
        <v>456</v>
      </c>
      <c r="D151" t="s">
        <v>457</v>
      </c>
      <c r="E151" t="str">
        <f t="shared" si="6"/>
        <v>2022</v>
      </c>
      <c r="F151" t="str">
        <f t="shared" si="7"/>
        <v>November</v>
      </c>
      <c r="G151" t="str">
        <f t="shared" si="8"/>
        <v>Saturday</v>
      </c>
      <c r="H151" t="s">
        <v>111</v>
      </c>
      <c r="I151" t="s">
        <v>38</v>
      </c>
      <c r="J151" t="s">
        <v>65</v>
      </c>
      <c r="K151" t="s">
        <v>458</v>
      </c>
      <c r="L151" t="s">
        <v>25</v>
      </c>
      <c r="M151" t="s">
        <v>26</v>
      </c>
      <c r="N151">
        <v>1</v>
      </c>
      <c r="O151" t="s">
        <v>46</v>
      </c>
      <c r="P151" t="s">
        <v>28</v>
      </c>
      <c r="Q151" t="s">
        <v>82</v>
      </c>
      <c r="R151" t="s">
        <v>113</v>
      </c>
      <c r="S151" t="s">
        <v>31</v>
      </c>
      <c r="T151" t="s">
        <v>32</v>
      </c>
    </row>
    <row r="152" spans="1:20" x14ac:dyDescent="0.35">
      <c r="A152" t="s">
        <v>277</v>
      </c>
      <c r="B152" t="s">
        <v>278</v>
      </c>
      <c r="C152" t="s">
        <v>459</v>
      </c>
      <c r="D152" t="s">
        <v>460</v>
      </c>
      <c r="E152" t="str">
        <f t="shared" si="6"/>
        <v>2022</v>
      </c>
      <c r="F152" t="str">
        <f t="shared" si="7"/>
        <v>November</v>
      </c>
      <c r="G152" t="str">
        <f t="shared" si="8"/>
        <v>Wednesday</v>
      </c>
      <c r="H152" t="s">
        <v>21</v>
      </c>
      <c r="I152" t="s">
        <v>38</v>
      </c>
      <c r="J152" t="s">
        <v>23</v>
      </c>
      <c r="K152" t="s">
        <v>141</v>
      </c>
      <c r="L152" t="s">
        <v>25</v>
      </c>
      <c r="M152" t="s">
        <v>108</v>
      </c>
      <c r="N152">
        <v>1</v>
      </c>
      <c r="O152" t="s">
        <v>52</v>
      </c>
      <c r="P152" t="s">
        <v>28</v>
      </c>
      <c r="Q152" t="s">
        <v>132</v>
      </c>
      <c r="R152" t="s">
        <v>54</v>
      </c>
      <c r="S152" t="s">
        <v>31</v>
      </c>
      <c r="T152" t="s">
        <v>32</v>
      </c>
    </row>
    <row r="153" spans="1:20" x14ac:dyDescent="0.35">
      <c r="A153" t="s">
        <v>277</v>
      </c>
      <c r="B153" t="s">
        <v>278</v>
      </c>
      <c r="C153" t="s">
        <v>461</v>
      </c>
      <c r="D153" t="s">
        <v>462</v>
      </c>
      <c r="E153" t="str">
        <f t="shared" si="6"/>
        <v>2020</v>
      </c>
      <c r="F153" t="str">
        <f t="shared" si="7"/>
        <v>November</v>
      </c>
      <c r="G153" t="str">
        <f t="shared" si="8"/>
        <v>Monday</v>
      </c>
      <c r="H153" t="s">
        <v>356</v>
      </c>
      <c r="I153" t="s">
        <v>38</v>
      </c>
      <c r="J153" t="s">
        <v>65</v>
      </c>
      <c r="K153" t="s">
        <v>289</v>
      </c>
      <c r="L153" t="s">
        <v>25</v>
      </c>
      <c r="M153" t="s">
        <v>26</v>
      </c>
      <c r="N153">
        <v>1</v>
      </c>
      <c r="O153" t="s">
        <v>46</v>
      </c>
      <c r="P153" t="s">
        <v>28</v>
      </c>
      <c r="Q153" t="s">
        <v>286</v>
      </c>
      <c r="R153" t="s">
        <v>133</v>
      </c>
      <c r="S153" t="s">
        <v>31</v>
      </c>
      <c r="T153" t="s">
        <v>32</v>
      </c>
    </row>
    <row r="154" spans="1:20" x14ac:dyDescent="0.35">
      <c r="A154" t="s">
        <v>277</v>
      </c>
      <c r="B154" t="s">
        <v>278</v>
      </c>
      <c r="C154" t="s">
        <v>463</v>
      </c>
      <c r="D154" t="s">
        <v>464</v>
      </c>
      <c r="E154" t="str">
        <f t="shared" si="6"/>
        <v>2020</v>
      </c>
      <c r="F154" t="str">
        <f t="shared" si="7"/>
        <v>December</v>
      </c>
      <c r="G154" t="str">
        <f t="shared" si="8"/>
        <v>Friday</v>
      </c>
      <c r="H154" t="s">
        <v>51</v>
      </c>
      <c r="I154" t="s">
        <v>38</v>
      </c>
      <c r="J154" t="s">
        <v>65</v>
      </c>
      <c r="K154" t="s">
        <v>131</v>
      </c>
      <c r="L154" t="s">
        <v>25</v>
      </c>
      <c r="M154" t="s">
        <v>108</v>
      </c>
      <c r="N154">
        <v>1</v>
      </c>
      <c r="O154" t="s">
        <v>52</v>
      </c>
      <c r="P154" t="s">
        <v>28</v>
      </c>
      <c r="Q154" t="s">
        <v>132</v>
      </c>
      <c r="R154" t="s">
        <v>133</v>
      </c>
      <c r="S154" t="s">
        <v>31</v>
      </c>
      <c r="T154" t="s">
        <v>32</v>
      </c>
    </row>
    <row r="155" spans="1:20" x14ac:dyDescent="0.35">
      <c r="A155" t="s">
        <v>277</v>
      </c>
      <c r="B155" t="s">
        <v>278</v>
      </c>
      <c r="C155" t="s">
        <v>465</v>
      </c>
      <c r="D155" t="s">
        <v>466</v>
      </c>
      <c r="E155" t="str">
        <f t="shared" si="6"/>
        <v>2021</v>
      </c>
      <c r="F155" t="str">
        <f t="shared" si="7"/>
        <v>December</v>
      </c>
      <c r="G155" t="str">
        <f t="shared" si="8"/>
        <v>Saturday</v>
      </c>
      <c r="H155" t="s">
        <v>130</v>
      </c>
      <c r="I155" t="s">
        <v>38</v>
      </c>
      <c r="J155" t="s">
        <v>65</v>
      </c>
      <c r="K155" t="s">
        <v>289</v>
      </c>
      <c r="L155" t="s">
        <v>25</v>
      </c>
      <c r="M155" t="s">
        <v>155</v>
      </c>
      <c r="N155">
        <v>1</v>
      </c>
      <c r="O155" t="s">
        <v>52</v>
      </c>
      <c r="P155" t="s">
        <v>28</v>
      </c>
      <c r="Q155" t="s">
        <v>29</v>
      </c>
      <c r="R155" t="s">
        <v>133</v>
      </c>
      <c r="S155" t="s">
        <v>31</v>
      </c>
      <c r="T155" t="s">
        <v>32</v>
      </c>
    </row>
    <row r="156" spans="1:20" x14ac:dyDescent="0.35">
      <c r="A156" t="s">
        <v>277</v>
      </c>
      <c r="B156" t="s">
        <v>278</v>
      </c>
      <c r="C156" t="s">
        <v>467</v>
      </c>
      <c r="D156" t="s">
        <v>468</v>
      </c>
      <c r="E156" t="str">
        <f t="shared" si="6"/>
        <v>2017</v>
      </c>
      <c r="F156" t="str">
        <f t="shared" si="7"/>
        <v>December</v>
      </c>
      <c r="G156" t="str">
        <f t="shared" si="8"/>
        <v>Monday</v>
      </c>
      <c r="H156" t="s">
        <v>87</v>
      </c>
      <c r="I156" t="s">
        <v>38</v>
      </c>
      <c r="J156" t="s">
        <v>65</v>
      </c>
      <c r="K156" t="s">
        <v>195</v>
      </c>
      <c r="L156" t="s">
        <v>25</v>
      </c>
      <c r="M156" t="s">
        <v>108</v>
      </c>
      <c r="N156">
        <v>1</v>
      </c>
      <c r="O156" t="s">
        <v>52</v>
      </c>
      <c r="P156" t="s">
        <v>28</v>
      </c>
      <c r="Q156" t="s">
        <v>29</v>
      </c>
      <c r="R156" t="s">
        <v>113</v>
      </c>
      <c r="S156" t="s">
        <v>31</v>
      </c>
      <c r="T156" t="s">
        <v>32</v>
      </c>
    </row>
    <row r="157" spans="1:20" x14ac:dyDescent="0.35">
      <c r="A157" t="s">
        <v>277</v>
      </c>
      <c r="B157" t="s">
        <v>278</v>
      </c>
      <c r="C157" t="s">
        <v>469</v>
      </c>
      <c r="D157" t="s">
        <v>470</v>
      </c>
      <c r="E157" t="str">
        <f t="shared" si="6"/>
        <v>2022</v>
      </c>
      <c r="F157" t="str">
        <f t="shared" si="7"/>
        <v>December</v>
      </c>
      <c r="G157" t="str">
        <f t="shared" si="8"/>
        <v>Monday</v>
      </c>
      <c r="H157" t="s">
        <v>71</v>
      </c>
      <c r="I157" t="s">
        <v>38</v>
      </c>
      <c r="J157" t="s">
        <v>65</v>
      </c>
      <c r="K157" t="s">
        <v>144</v>
      </c>
      <c r="L157" t="s">
        <v>25</v>
      </c>
      <c r="M157" t="s">
        <v>108</v>
      </c>
      <c r="N157">
        <v>1</v>
      </c>
      <c r="O157" t="s">
        <v>46</v>
      </c>
      <c r="P157" t="s">
        <v>28</v>
      </c>
      <c r="Q157" t="s">
        <v>263</v>
      </c>
      <c r="R157" t="s">
        <v>54</v>
      </c>
      <c r="S157" t="s">
        <v>31</v>
      </c>
      <c r="T157" t="s">
        <v>32</v>
      </c>
    </row>
    <row r="158" spans="1:20" x14ac:dyDescent="0.35">
      <c r="A158" t="s">
        <v>277</v>
      </c>
      <c r="B158" t="s">
        <v>278</v>
      </c>
      <c r="C158" t="s">
        <v>471</v>
      </c>
      <c r="D158" t="s">
        <v>472</v>
      </c>
      <c r="E158" t="str">
        <f t="shared" si="6"/>
        <v>2023</v>
      </c>
      <c r="F158" t="str">
        <f t="shared" si="7"/>
        <v>December</v>
      </c>
      <c r="G158" t="str">
        <f t="shared" si="8"/>
        <v>Wednesday</v>
      </c>
      <c r="H158" t="s">
        <v>194</v>
      </c>
      <c r="I158" t="s">
        <v>38</v>
      </c>
      <c r="J158" t="s">
        <v>65</v>
      </c>
      <c r="K158" t="s">
        <v>144</v>
      </c>
      <c r="L158" t="s">
        <v>25</v>
      </c>
      <c r="M158" t="s">
        <v>26</v>
      </c>
      <c r="N158">
        <v>1</v>
      </c>
      <c r="O158" t="s">
        <v>52</v>
      </c>
      <c r="P158" t="s">
        <v>28</v>
      </c>
      <c r="Q158" t="s">
        <v>29</v>
      </c>
      <c r="R158" t="s">
        <v>113</v>
      </c>
      <c r="S158" t="s">
        <v>31</v>
      </c>
      <c r="T158" t="s">
        <v>32</v>
      </c>
    </row>
    <row r="159" spans="1:20" x14ac:dyDescent="0.35">
      <c r="A159" t="s">
        <v>473</v>
      </c>
      <c r="B159" t="s">
        <v>474</v>
      </c>
      <c r="C159" t="s">
        <v>475</v>
      </c>
      <c r="D159" t="s">
        <v>476</v>
      </c>
      <c r="E159" t="str">
        <f t="shared" si="6"/>
        <v>2019</v>
      </c>
      <c r="F159" t="str">
        <f t="shared" si="7"/>
        <v>January</v>
      </c>
      <c r="G159" t="str">
        <f t="shared" si="8"/>
        <v>Sunday</v>
      </c>
      <c r="H159" t="s">
        <v>214</v>
      </c>
      <c r="I159" t="s">
        <v>38</v>
      </c>
      <c r="J159" t="s">
        <v>23</v>
      </c>
      <c r="K159" t="s">
        <v>310</v>
      </c>
      <c r="L159" t="s">
        <v>25</v>
      </c>
      <c r="M159" t="s">
        <v>26</v>
      </c>
      <c r="N159">
        <v>1</v>
      </c>
      <c r="O159" t="s">
        <v>52</v>
      </c>
      <c r="P159" t="s">
        <v>28</v>
      </c>
      <c r="Q159" t="s">
        <v>29</v>
      </c>
      <c r="R159" t="s">
        <v>133</v>
      </c>
      <c r="S159" t="s">
        <v>31</v>
      </c>
      <c r="T159" t="s">
        <v>32</v>
      </c>
    </row>
    <row r="160" spans="1:20" x14ac:dyDescent="0.35">
      <c r="A160" t="s">
        <v>473</v>
      </c>
      <c r="B160" t="s">
        <v>474</v>
      </c>
      <c r="C160" t="s">
        <v>477</v>
      </c>
      <c r="D160" t="s">
        <v>478</v>
      </c>
      <c r="E160" t="str">
        <f t="shared" si="6"/>
        <v>2023</v>
      </c>
      <c r="F160" t="str">
        <f t="shared" si="7"/>
        <v>January</v>
      </c>
      <c r="G160" t="str">
        <f t="shared" si="8"/>
        <v>Monday</v>
      </c>
      <c r="H160" t="s">
        <v>64</v>
      </c>
      <c r="I160" t="s">
        <v>38</v>
      </c>
      <c r="J160" t="s">
        <v>23</v>
      </c>
      <c r="K160" t="s">
        <v>215</v>
      </c>
      <c r="L160" t="s">
        <v>25</v>
      </c>
      <c r="M160" t="s">
        <v>26</v>
      </c>
      <c r="N160">
        <v>1</v>
      </c>
      <c r="O160" t="s">
        <v>40</v>
      </c>
      <c r="P160" t="s">
        <v>28</v>
      </c>
      <c r="Q160" t="s">
        <v>29</v>
      </c>
      <c r="R160" t="s">
        <v>113</v>
      </c>
      <c r="S160" t="s">
        <v>31</v>
      </c>
      <c r="T160" t="s">
        <v>32</v>
      </c>
    </row>
    <row r="161" spans="1:20" x14ac:dyDescent="0.35">
      <c r="A161" t="s">
        <v>473</v>
      </c>
      <c r="B161" t="s">
        <v>474</v>
      </c>
      <c r="C161" t="s">
        <v>479</v>
      </c>
      <c r="D161" t="s">
        <v>323</v>
      </c>
      <c r="E161" t="str">
        <f t="shared" si="6"/>
        <v>2021</v>
      </c>
      <c r="F161" t="str">
        <f t="shared" si="7"/>
        <v>April</v>
      </c>
      <c r="G161" t="str">
        <f t="shared" si="8"/>
        <v>Thursday</v>
      </c>
      <c r="H161" t="s">
        <v>106</v>
      </c>
      <c r="I161" t="s">
        <v>38</v>
      </c>
      <c r="J161" t="s">
        <v>65</v>
      </c>
      <c r="K161" t="s">
        <v>209</v>
      </c>
      <c r="L161" t="s">
        <v>25</v>
      </c>
      <c r="M161" t="s">
        <v>26</v>
      </c>
      <c r="N161">
        <v>1</v>
      </c>
      <c r="O161" t="s">
        <v>46</v>
      </c>
      <c r="P161" t="s">
        <v>28</v>
      </c>
      <c r="Q161" t="s">
        <v>29</v>
      </c>
      <c r="R161" t="s">
        <v>155</v>
      </c>
      <c r="S161" t="s">
        <v>31</v>
      </c>
      <c r="T161" t="s">
        <v>32</v>
      </c>
    </row>
    <row r="162" spans="1:20" x14ac:dyDescent="0.35">
      <c r="A162" t="s">
        <v>473</v>
      </c>
      <c r="B162" t="s">
        <v>474</v>
      </c>
      <c r="C162" t="s">
        <v>480</v>
      </c>
      <c r="D162" t="s">
        <v>481</v>
      </c>
      <c r="E162" t="str">
        <f t="shared" si="6"/>
        <v>2020</v>
      </c>
      <c r="F162" t="str">
        <f t="shared" si="7"/>
        <v>June</v>
      </c>
      <c r="G162" t="str">
        <f t="shared" si="8"/>
        <v>Wednesday</v>
      </c>
      <c r="H162" t="s">
        <v>79</v>
      </c>
      <c r="I162" t="s">
        <v>22</v>
      </c>
      <c r="J162" t="s">
        <v>23</v>
      </c>
      <c r="K162" t="s">
        <v>341</v>
      </c>
      <c r="L162" t="s">
        <v>25</v>
      </c>
      <c r="M162" t="s">
        <v>26</v>
      </c>
      <c r="N162">
        <v>1</v>
      </c>
      <c r="O162" t="s">
        <v>40</v>
      </c>
      <c r="P162" t="s">
        <v>28</v>
      </c>
      <c r="Q162" t="s">
        <v>29</v>
      </c>
      <c r="R162" t="s">
        <v>54</v>
      </c>
      <c r="S162" t="s">
        <v>31</v>
      </c>
      <c r="T162" t="s">
        <v>32</v>
      </c>
    </row>
    <row r="163" spans="1:20" x14ac:dyDescent="0.35">
      <c r="A163" t="s">
        <v>473</v>
      </c>
      <c r="B163" t="s">
        <v>474</v>
      </c>
      <c r="C163" t="s">
        <v>482</v>
      </c>
      <c r="D163" t="s">
        <v>362</v>
      </c>
      <c r="E163" t="str">
        <f t="shared" si="6"/>
        <v>2020</v>
      </c>
      <c r="F163" t="str">
        <f t="shared" si="7"/>
        <v>June</v>
      </c>
      <c r="G163" t="str">
        <f t="shared" si="8"/>
        <v>Friday</v>
      </c>
      <c r="H163" t="s">
        <v>75</v>
      </c>
      <c r="I163" t="s">
        <v>38</v>
      </c>
      <c r="J163" t="s">
        <v>23</v>
      </c>
      <c r="K163" t="s">
        <v>80</v>
      </c>
      <c r="L163" t="s">
        <v>25</v>
      </c>
      <c r="M163" t="s">
        <v>26</v>
      </c>
      <c r="N163">
        <v>1</v>
      </c>
      <c r="O163" t="s">
        <v>40</v>
      </c>
      <c r="P163" t="s">
        <v>28</v>
      </c>
      <c r="Q163" t="s">
        <v>29</v>
      </c>
      <c r="R163" t="s">
        <v>133</v>
      </c>
      <c r="S163" t="s">
        <v>31</v>
      </c>
      <c r="T163" t="s">
        <v>32</v>
      </c>
    </row>
    <row r="164" spans="1:20" x14ac:dyDescent="0.35">
      <c r="A164" t="s">
        <v>473</v>
      </c>
      <c r="B164" t="s">
        <v>474</v>
      </c>
      <c r="C164" t="s">
        <v>483</v>
      </c>
      <c r="D164" t="s">
        <v>484</v>
      </c>
      <c r="E164" t="str">
        <f t="shared" si="6"/>
        <v>2020</v>
      </c>
      <c r="F164" t="str">
        <f t="shared" si="7"/>
        <v>August</v>
      </c>
      <c r="G164" t="str">
        <f t="shared" si="8"/>
        <v>Saturday</v>
      </c>
      <c r="H164" t="s">
        <v>214</v>
      </c>
      <c r="I164" t="s">
        <v>22</v>
      </c>
      <c r="J164" t="s">
        <v>23</v>
      </c>
      <c r="K164" t="s">
        <v>310</v>
      </c>
      <c r="L164" t="s">
        <v>25</v>
      </c>
      <c r="M164" t="s">
        <v>26</v>
      </c>
      <c r="N164">
        <v>1</v>
      </c>
      <c r="O164" t="s">
        <v>40</v>
      </c>
      <c r="P164" t="s">
        <v>28</v>
      </c>
      <c r="Q164" t="s">
        <v>29</v>
      </c>
      <c r="R164" t="s">
        <v>344</v>
      </c>
      <c r="S164" t="s">
        <v>31</v>
      </c>
      <c r="T164" t="s">
        <v>32</v>
      </c>
    </row>
    <row r="165" spans="1:20" x14ac:dyDescent="0.35">
      <c r="A165" t="s">
        <v>473</v>
      </c>
      <c r="B165" t="s">
        <v>474</v>
      </c>
      <c r="C165" t="s">
        <v>485</v>
      </c>
      <c r="D165" t="s">
        <v>486</v>
      </c>
      <c r="E165" t="str">
        <f t="shared" si="6"/>
        <v>2020</v>
      </c>
      <c r="F165" t="str">
        <f t="shared" si="7"/>
        <v>September</v>
      </c>
      <c r="G165" t="str">
        <f t="shared" si="8"/>
        <v>Wednesday</v>
      </c>
      <c r="H165" t="s">
        <v>111</v>
      </c>
      <c r="I165" t="s">
        <v>38</v>
      </c>
      <c r="J165" t="s">
        <v>65</v>
      </c>
      <c r="K165" t="s">
        <v>289</v>
      </c>
      <c r="L165" t="s">
        <v>25</v>
      </c>
      <c r="M165" t="s">
        <v>26</v>
      </c>
      <c r="N165">
        <v>1</v>
      </c>
      <c r="O165" t="s">
        <v>52</v>
      </c>
      <c r="P165" t="s">
        <v>28</v>
      </c>
      <c r="Q165" t="s">
        <v>132</v>
      </c>
      <c r="R165" t="s">
        <v>133</v>
      </c>
      <c r="S165" t="s">
        <v>31</v>
      </c>
      <c r="T165" t="s">
        <v>32</v>
      </c>
    </row>
    <row r="166" spans="1:20" x14ac:dyDescent="0.35">
      <c r="A166" t="s">
        <v>473</v>
      </c>
      <c r="B166" t="s">
        <v>474</v>
      </c>
      <c r="C166" t="s">
        <v>487</v>
      </c>
      <c r="D166" t="s">
        <v>488</v>
      </c>
      <c r="E166" t="str">
        <f t="shared" si="6"/>
        <v>2018</v>
      </c>
      <c r="F166" t="str">
        <f t="shared" si="7"/>
        <v>September</v>
      </c>
      <c r="G166" t="str">
        <f t="shared" si="8"/>
        <v>Sunday</v>
      </c>
      <c r="H166" t="s">
        <v>93</v>
      </c>
      <c r="I166" t="s">
        <v>22</v>
      </c>
      <c r="J166" t="s">
        <v>23</v>
      </c>
      <c r="K166" t="s">
        <v>201</v>
      </c>
      <c r="L166" t="s">
        <v>25</v>
      </c>
      <c r="M166" t="s">
        <v>26</v>
      </c>
      <c r="N166">
        <v>1</v>
      </c>
      <c r="O166" t="s">
        <v>46</v>
      </c>
      <c r="P166" t="s">
        <v>28</v>
      </c>
      <c r="Q166" t="s">
        <v>29</v>
      </c>
      <c r="R166" t="s">
        <v>489</v>
      </c>
      <c r="S166" t="s">
        <v>31</v>
      </c>
      <c r="T166" t="s">
        <v>32</v>
      </c>
    </row>
    <row r="167" spans="1:20" x14ac:dyDescent="0.35">
      <c r="A167" t="s">
        <v>473</v>
      </c>
      <c r="B167" t="s">
        <v>474</v>
      </c>
      <c r="C167" t="s">
        <v>490</v>
      </c>
      <c r="D167" t="s">
        <v>491</v>
      </c>
      <c r="E167" t="str">
        <f t="shared" si="6"/>
        <v>2019</v>
      </c>
      <c r="F167" t="str">
        <f t="shared" si="7"/>
        <v>December</v>
      </c>
      <c r="G167" t="str">
        <f t="shared" si="8"/>
        <v>Wednesday</v>
      </c>
      <c r="H167" t="s">
        <v>130</v>
      </c>
      <c r="I167" t="s">
        <v>22</v>
      </c>
      <c r="J167" t="s">
        <v>65</v>
      </c>
      <c r="K167" t="s">
        <v>375</v>
      </c>
      <c r="L167" t="s">
        <v>25</v>
      </c>
      <c r="M167" t="s">
        <v>26</v>
      </c>
      <c r="N167">
        <v>1</v>
      </c>
      <c r="O167" t="s">
        <v>81</v>
      </c>
      <c r="P167" t="s">
        <v>28</v>
      </c>
      <c r="Q167" t="s">
        <v>29</v>
      </c>
      <c r="R167" t="s">
        <v>133</v>
      </c>
      <c r="S167" t="s">
        <v>31</v>
      </c>
      <c r="T167" t="s">
        <v>32</v>
      </c>
    </row>
    <row r="168" spans="1:20" x14ac:dyDescent="0.35">
      <c r="A168" t="s">
        <v>492</v>
      </c>
      <c r="B168" t="s">
        <v>493</v>
      </c>
      <c r="C168" t="s">
        <v>494</v>
      </c>
      <c r="D168" t="s">
        <v>495</v>
      </c>
      <c r="E168" t="str">
        <f t="shared" si="6"/>
        <v>2021</v>
      </c>
      <c r="F168" t="str">
        <f t="shared" si="7"/>
        <v>June</v>
      </c>
      <c r="G168" t="str">
        <f t="shared" si="8"/>
        <v>Saturday</v>
      </c>
      <c r="H168" t="s">
        <v>64</v>
      </c>
      <c r="I168" t="s">
        <v>22</v>
      </c>
      <c r="J168" t="s">
        <v>23</v>
      </c>
      <c r="K168" t="s">
        <v>107</v>
      </c>
      <c r="L168" t="s">
        <v>25</v>
      </c>
      <c r="M168" t="s">
        <v>26</v>
      </c>
      <c r="N168">
        <v>1</v>
      </c>
      <c r="O168" t="s">
        <v>496</v>
      </c>
      <c r="P168" t="s">
        <v>95</v>
      </c>
      <c r="Q168" t="s">
        <v>29</v>
      </c>
      <c r="R168" t="s">
        <v>54</v>
      </c>
      <c r="S168" t="s">
        <v>97</v>
      </c>
      <c r="T168" t="s">
        <v>98</v>
      </c>
    </row>
    <row r="169" spans="1:20" x14ac:dyDescent="0.35">
      <c r="A169" t="s">
        <v>497</v>
      </c>
      <c r="B169" t="s">
        <v>498</v>
      </c>
      <c r="C169" t="s">
        <v>499</v>
      </c>
      <c r="D169" t="s">
        <v>500</v>
      </c>
      <c r="E169" t="str">
        <f t="shared" si="6"/>
        <v>2019</v>
      </c>
      <c r="F169" t="str">
        <f t="shared" si="7"/>
        <v>January</v>
      </c>
      <c r="G169" t="str">
        <f t="shared" si="8"/>
        <v>Monday</v>
      </c>
      <c r="H169" t="s">
        <v>64</v>
      </c>
      <c r="I169" t="s">
        <v>22</v>
      </c>
      <c r="J169" t="s">
        <v>23</v>
      </c>
      <c r="K169" t="s">
        <v>501</v>
      </c>
      <c r="L169" t="s">
        <v>25</v>
      </c>
      <c r="M169" t="s">
        <v>26</v>
      </c>
      <c r="N169">
        <v>1</v>
      </c>
      <c r="O169" t="s">
        <v>81</v>
      </c>
      <c r="P169" t="s">
        <v>28</v>
      </c>
      <c r="Q169" t="s">
        <v>29</v>
      </c>
      <c r="R169" t="s">
        <v>96</v>
      </c>
      <c r="S169" t="s">
        <v>31</v>
      </c>
      <c r="T169" t="s">
        <v>32</v>
      </c>
    </row>
    <row r="170" spans="1:20" x14ac:dyDescent="0.35">
      <c r="A170" t="s">
        <v>502</v>
      </c>
      <c r="B170" t="s">
        <v>503</v>
      </c>
      <c r="C170" t="s">
        <v>504</v>
      </c>
      <c r="D170" t="s">
        <v>505</v>
      </c>
      <c r="E170" t="str">
        <f t="shared" si="6"/>
        <v>2017</v>
      </c>
      <c r="F170" t="str">
        <f t="shared" si="7"/>
        <v>June</v>
      </c>
      <c r="G170" t="str">
        <f t="shared" si="8"/>
        <v>Saturday</v>
      </c>
      <c r="H170" t="s">
        <v>87</v>
      </c>
      <c r="I170" t="s">
        <v>22</v>
      </c>
      <c r="J170" t="s">
        <v>23</v>
      </c>
      <c r="K170" t="s">
        <v>506</v>
      </c>
      <c r="L170" t="s">
        <v>25</v>
      </c>
      <c r="M170" t="s">
        <v>26</v>
      </c>
      <c r="N170">
        <v>1</v>
      </c>
      <c r="O170" t="s">
        <v>67</v>
      </c>
      <c r="P170" t="s">
        <v>28</v>
      </c>
      <c r="Q170" t="s">
        <v>132</v>
      </c>
      <c r="R170" t="s">
        <v>344</v>
      </c>
      <c r="S170" t="s">
        <v>31</v>
      </c>
      <c r="T170" t="s">
        <v>32</v>
      </c>
    </row>
    <row r="171" spans="1:20" x14ac:dyDescent="0.35">
      <c r="A171" t="s">
        <v>507</v>
      </c>
      <c r="B171" t="s">
        <v>508</v>
      </c>
      <c r="C171" t="s">
        <v>509</v>
      </c>
      <c r="D171" t="s">
        <v>510</v>
      </c>
      <c r="E171" t="str">
        <f t="shared" si="6"/>
        <v>2023</v>
      </c>
      <c r="F171" t="str">
        <f t="shared" si="7"/>
        <v>December</v>
      </c>
      <c r="G171" t="str">
        <f t="shared" si="8"/>
        <v>Wednesday</v>
      </c>
      <c r="H171" t="s">
        <v>101</v>
      </c>
      <c r="I171" t="s">
        <v>22</v>
      </c>
      <c r="J171" t="s">
        <v>378</v>
      </c>
      <c r="K171" t="s">
        <v>257</v>
      </c>
      <c r="L171" t="s">
        <v>25</v>
      </c>
      <c r="M171" t="s">
        <v>26</v>
      </c>
      <c r="N171">
        <v>1</v>
      </c>
      <c r="O171" t="s">
        <v>40</v>
      </c>
      <c r="P171" t="s">
        <v>28</v>
      </c>
      <c r="Q171" t="s">
        <v>29</v>
      </c>
      <c r="R171" t="s">
        <v>113</v>
      </c>
      <c r="S171" t="s">
        <v>31</v>
      </c>
      <c r="T171" t="s">
        <v>32</v>
      </c>
    </row>
    <row r="172" spans="1:20" x14ac:dyDescent="0.35">
      <c r="A172" t="s">
        <v>511</v>
      </c>
      <c r="B172" t="s">
        <v>512</v>
      </c>
      <c r="C172" t="s">
        <v>513</v>
      </c>
      <c r="D172" t="s">
        <v>514</v>
      </c>
      <c r="E172" t="str">
        <f t="shared" si="6"/>
        <v>2020</v>
      </c>
      <c r="F172" t="str">
        <f t="shared" si="7"/>
        <v>January</v>
      </c>
      <c r="G172" t="str">
        <f t="shared" si="8"/>
        <v>Saturday</v>
      </c>
      <c r="H172" t="s">
        <v>79</v>
      </c>
      <c r="I172" t="s">
        <v>38</v>
      </c>
      <c r="J172" t="s">
        <v>65</v>
      </c>
      <c r="K172" t="s">
        <v>144</v>
      </c>
      <c r="L172" t="s">
        <v>25</v>
      </c>
      <c r="M172" t="s">
        <v>26</v>
      </c>
      <c r="N172">
        <v>1</v>
      </c>
      <c r="O172" t="s">
        <v>46</v>
      </c>
      <c r="P172" t="s">
        <v>28</v>
      </c>
      <c r="Q172" t="s">
        <v>29</v>
      </c>
      <c r="R172" t="s">
        <v>54</v>
      </c>
      <c r="S172" t="s">
        <v>31</v>
      </c>
      <c r="T172" t="s">
        <v>32</v>
      </c>
    </row>
    <row r="173" spans="1:20" x14ac:dyDescent="0.35">
      <c r="A173" t="s">
        <v>511</v>
      </c>
      <c r="B173" t="s">
        <v>512</v>
      </c>
      <c r="C173" t="s">
        <v>515</v>
      </c>
      <c r="D173" t="s">
        <v>516</v>
      </c>
      <c r="E173" t="str">
        <f t="shared" si="6"/>
        <v>2018</v>
      </c>
      <c r="F173" t="str">
        <f t="shared" si="7"/>
        <v>January</v>
      </c>
      <c r="G173" t="str">
        <f t="shared" si="8"/>
        <v>Saturday</v>
      </c>
      <c r="H173" t="s">
        <v>37</v>
      </c>
      <c r="I173" t="s">
        <v>38</v>
      </c>
      <c r="J173" t="s">
        <v>23</v>
      </c>
      <c r="K173" t="s">
        <v>125</v>
      </c>
      <c r="L173" t="s">
        <v>25</v>
      </c>
      <c r="M173" t="s">
        <v>26</v>
      </c>
      <c r="N173">
        <v>1</v>
      </c>
      <c r="O173" t="s">
        <v>46</v>
      </c>
      <c r="P173" t="s">
        <v>28</v>
      </c>
      <c r="Q173" t="s">
        <v>29</v>
      </c>
      <c r="R173" t="s">
        <v>113</v>
      </c>
      <c r="S173" t="s">
        <v>31</v>
      </c>
      <c r="T173" t="s">
        <v>32</v>
      </c>
    </row>
    <row r="174" spans="1:20" x14ac:dyDescent="0.35">
      <c r="A174" t="s">
        <v>511</v>
      </c>
      <c r="B174" t="s">
        <v>512</v>
      </c>
      <c r="C174" t="s">
        <v>515</v>
      </c>
      <c r="D174" t="s">
        <v>516</v>
      </c>
      <c r="E174" t="str">
        <f t="shared" si="6"/>
        <v>2018</v>
      </c>
      <c r="F174" t="str">
        <f t="shared" si="7"/>
        <v>January</v>
      </c>
      <c r="G174" t="str">
        <f t="shared" si="8"/>
        <v>Saturday</v>
      </c>
      <c r="H174" t="s">
        <v>37</v>
      </c>
      <c r="I174" t="s">
        <v>38</v>
      </c>
      <c r="J174" t="s">
        <v>23</v>
      </c>
      <c r="K174" t="s">
        <v>125</v>
      </c>
      <c r="L174" t="s">
        <v>25</v>
      </c>
      <c r="M174" t="s">
        <v>26</v>
      </c>
      <c r="N174">
        <v>1</v>
      </c>
      <c r="O174" t="s">
        <v>67</v>
      </c>
      <c r="P174" t="s">
        <v>28</v>
      </c>
      <c r="Q174" t="s">
        <v>29</v>
      </c>
      <c r="R174" t="s">
        <v>113</v>
      </c>
      <c r="S174" t="s">
        <v>31</v>
      </c>
      <c r="T174" t="s">
        <v>32</v>
      </c>
    </row>
    <row r="175" spans="1:20" x14ac:dyDescent="0.35">
      <c r="A175" t="s">
        <v>511</v>
      </c>
      <c r="B175" t="s">
        <v>512</v>
      </c>
      <c r="C175" t="s">
        <v>517</v>
      </c>
      <c r="D175" t="s">
        <v>518</v>
      </c>
      <c r="E175" t="str">
        <f t="shared" si="6"/>
        <v>2019</v>
      </c>
      <c r="F175" t="str">
        <f t="shared" si="7"/>
        <v>December</v>
      </c>
      <c r="G175" t="str">
        <f t="shared" si="8"/>
        <v>Thursday</v>
      </c>
      <c r="H175" t="s">
        <v>93</v>
      </c>
      <c r="I175" t="s">
        <v>22</v>
      </c>
      <c r="J175" t="s">
        <v>23</v>
      </c>
      <c r="K175" t="s">
        <v>179</v>
      </c>
      <c r="L175" t="s">
        <v>25</v>
      </c>
      <c r="M175" t="s">
        <v>26</v>
      </c>
      <c r="N175">
        <v>1</v>
      </c>
      <c r="O175" t="s">
        <v>52</v>
      </c>
      <c r="P175" t="s">
        <v>28</v>
      </c>
      <c r="Q175" t="s">
        <v>29</v>
      </c>
      <c r="R175" t="s">
        <v>54</v>
      </c>
      <c r="S175" t="s">
        <v>31</v>
      </c>
      <c r="T175" t="s">
        <v>32</v>
      </c>
    </row>
    <row r="176" spans="1:20" x14ac:dyDescent="0.35">
      <c r="A176" t="s">
        <v>519</v>
      </c>
      <c r="B176" t="s">
        <v>520</v>
      </c>
      <c r="C176" t="s">
        <v>521</v>
      </c>
      <c r="D176" t="s">
        <v>522</v>
      </c>
      <c r="E176" t="str">
        <f t="shared" si="6"/>
        <v>2022</v>
      </c>
      <c r="F176" t="str">
        <f t="shared" si="7"/>
        <v>September</v>
      </c>
      <c r="G176" t="str">
        <f t="shared" si="8"/>
        <v>Monday</v>
      </c>
      <c r="H176" t="s">
        <v>93</v>
      </c>
      <c r="I176" t="s">
        <v>22</v>
      </c>
      <c r="J176" t="s">
        <v>23</v>
      </c>
      <c r="K176" t="s">
        <v>435</v>
      </c>
      <c r="L176" t="s">
        <v>25</v>
      </c>
      <c r="M176" t="s">
        <v>26</v>
      </c>
      <c r="N176">
        <v>1</v>
      </c>
      <c r="O176" t="s">
        <v>52</v>
      </c>
      <c r="P176" t="s">
        <v>28</v>
      </c>
      <c r="Q176" t="s">
        <v>29</v>
      </c>
      <c r="R176" t="s">
        <v>113</v>
      </c>
      <c r="S176" t="s">
        <v>31</v>
      </c>
      <c r="T176" t="s">
        <v>32</v>
      </c>
    </row>
    <row r="177" spans="1:20" x14ac:dyDescent="0.35">
      <c r="A177" t="s">
        <v>523</v>
      </c>
      <c r="B177" t="s">
        <v>524</v>
      </c>
      <c r="C177" t="s">
        <v>525</v>
      </c>
      <c r="D177" t="s">
        <v>526</v>
      </c>
      <c r="E177" t="str">
        <f t="shared" si="6"/>
        <v>2021</v>
      </c>
      <c r="F177" t="str">
        <f t="shared" si="7"/>
        <v>January</v>
      </c>
      <c r="G177" t="str">
        <f t="shared" si="8"/>
        <v>Monday</v>
      </c>
      <c r="H177" t="s">
        <v>87</v>
      </c>
      <c r="I177" t="s">
        <v>38</v>
      </c>
      <c r="J177" t="s">
        <v>23</v>
      </c>
      <c r="K177" t="s">
        <v>527</v>
      </c>
      <c r="L177" t="s">
        <v>25</v>
      </c>
      <c r="M177" t="s">
        <v>26</v>
      </c>
      <c r="N177">
        <v>1</v>
      </c>
      <c r="O177" t="s">
        <v>94</v>
      </c>
      <c r="P177" t="s">
        <v>95</v>
      </c>
      <c r="Q177" t="s">
        <v>528</v>
      </c>
      <c r="R177" t="s">
        <v>68</v>
      </c>
      <c r="S177" t="s">
        <v>97</v>
      </c>
      <c r="T177" t="s">
        <v>98</v>
      </c>
    </row>
    <row r="178" spans="1:20" x14ac:dyDescent="0.35">
      <c r="A178" t="s">
        <v>523</v>
      </c>
      <c r="B178" t="s">
        <v>524</v>
      </c>
      <c r="C178" t="s">
        <v>529</v>
      </c>
      <c r="D178" t="s">
        <v>530</v>
      </c>
      <c r="E178" t="str">
        <f t="shared" si="6"/>
        <v>2021</v>
      </c>
      <c r="F178" t="str">
        <f t="shared" si="7"/>
        <v>July</v>
      </c>
      <c r="G178" t="str">
        <f t="shared" si="8"/>
        <v>Thursday</v>
      </c>
      <c r="H178" t="s">
        <v>198</v>
      </c>
      <c r="I178" t="s">
        <v>38</v>
      </c>
      <c r="J178" t="s">
        <v>23</v>
      </c>
      <c r="K178" t="s">
        <v>114</v>
      </c>
      <c r="L178" t="s">
        <v>25</v>
      </c>
      <c r="M178" t="s">
        <v>26</v>
      </c>
      <c r="N178">
        <v>1</v>
      </c>
      <c r="O178" t="s">
        <v>94</v>
      </c>
      <c r="P178" t="s">
        <v>95</v>
      </c>
      <c r="Q178" t="s">
        <v>29</v>
      </c>
      <c r="R178" t="s">
        <v>96</v>
      </c>
      <c r="S178" t="s">
        <v>97</v>
      </c>
      <c r="T178" t="s">
        <v>98</v>
      </c>
    </row>
    <row r="179" spans="1:20" x14ac:dyDescent="0.35">
      <c r="A179" t="s">
        <v>523</v>
      </c>
      <c r="B179" t="s">
        <v>524</v>
      </c>
      <c r="C179" t="s">
        <v>531</v>
      </c>
      <c r="D179" t="s">
        <v>532</v>
      </c>
      <c r="E179" t="str">
        <f t="shared" si="6"/>
        <v>2019</v>
      </c>
      <c r="F179" t="str">
        <f t="shared" si="7"/>
        <v>July</v>
      </c>
      <c r="G179" t="str">
        <f t="shared" si="8"/>
        <v>Friday</v>
      </c>
      <c r="H179" t="s">
        <v>79</v>
      </c>
      <c r="I179" t="s">
        <v>38</v>
      </c>
      <c r="J179" t="s">
        <v>23</v>
      </c>
      <c r="K179" t="s">
        <v>144</v>
      </c>
      <c r="L179" t="s">
        <v>25</v>
      </c>
      <c r="M179" t="s">
        <v>26</v>
      </c>
      <c r="N179">
        <v>1</v>
      </c>
      <c r="O179" t="s">
        <v>46</v>
      </c>
      <c r="P179" t="s">
        <v>28</v>
      </c>
      <c r="Q179" t="s">
        <v>533</v>
      </c>
      <c r="R179" t="s">
        <v>68</v>
      </c>
      <c r="S179" t="s">
        <v>31</v>
      </c>
      <c r="T179" t="s">
        <v>32</v>
      </c>
    </row>
    <row r="180" spans="1:20" x14ac:dyDescent="0.35">
      <c r="A180" t="s">
        <v>523</v>
      </c>
      <c r="B180" t="s">
        <v>524</v>
      </c>
      <c r="C180" t="s">
        <v>534</v>
      </c>
      <c r="D180" t="s">
        <v>535</v>
      </c>
      <c r="E180" t="str">
        <f t="shared" si="6"/>
        <v>2017</v>
      </c>
      <c r="F180" t="str">
        <f t="shared" si="7"/>
        <v>September</v>
      </c>
      <c r="G180" t="str">
        <f t="shared" si="8"/>
        <v>Tuesday</v>
      </c>
      <c r="H180" t="s">
        <v>152</v>
      </c>
      <c r="I180" t="s">
        <v>22</v>
      </c>
      <c r="J180" t="s">
        <v>23</v>
      </c>
      <c r="K180" t="s">
        <v>225</v>
      </c>
      <c r="L180" t="s">
        <v>25</v>
      </c>
      <c r="M180" t="s">
        <v>26</v>
      </c>
      <c r="N180">
        <v>1</v>
      </c>
      <c r="O180" t="s">
        <v>46</v>
      </c>
      <c r="P180" t="s">
        <v>28</v>
      </c>
      <c r="Q180" t="s">
        <v>29</v>
      </c>
      <c r="R180" t="s">
        <v>155</v>
      </c>
      <c r="S180" t="s">
        <v>31</v>
      </c>
      <c r="T180" t="s">
        <v>32</v>
      </c>
    </row>
    <row r="181" spans="1:20" x14ac:dyDescent="0.35">
      <c r="A181" t="s">
        <v>523</v>
      </c>
      <c r="B181" t="s">
        <v>524</v>
      </c>
      <c r="C181" t="s">
        <v>536</v>
      </c>
      <c r="D181" t="s">
        <v>522</v>
      </c>
      <c r="E181" t="str">
        <f t="shared" si="6"/>
        <v>2022</v>
      </c>
      <c r="F181" t="str">
        <f t="shared" si="7"/>
        <v>September</v>
      </c>
      <c r="G181" t="str">
        <f t="shared" si="8"/>
        <v>Monday</v>
      </c>
      <c r="H181" t="s">
        <v>93</v>
      </c>
      <c r="I181" t="s">
        <v>22</v>
      </c>
      <c r="J181" t="s">
        <v>23</v>
      </c>
      <c r="K181" t="s">
        <v>435</v>
      </c>
      <c r="L181" t="s">
        <v>25</v>
      </c>
      <c r="M181" t="s">
        <v>155</v>
      </c>
      <c r="N181">
        <v>1</v>
      </c>
      <c r="O181" t="s">
        <v>52</v>
      </c>
      <c r="P181" t="s">
        <v>28</v>
      </c>
      <c r="Q181" t="s">
        <v>29</v>
      </c>
      <c r="R181" t="s">
        <v>113</v>
      </c>
      <c r="S181" t="s">
        <v>31</v>
      </c>
      <c r="T181" t="s">
        <v>32</v>
      </c>
    </row>
    <row r="182" spans="1:20" x14ac:dyDescent="0.35">
      <c r="A182" t="s">
        <v>523</v>
      </c>
      <c r="B182" t="s">
        <v>524</v>
      </c>
      <c r="C182" t="s">
        <v>537</v>
      </c>
      <c r="D182" t="s">
        <v>538</v>
      </c>
      <c r="E182" t="str">
        <f t="shared" si="6"/>
        <v>2019</v>
      </c>
      <c r="F182" t="str">
        <f t="shared" si="7"/>
        <v>October</v>
      </c>
      <c r="G182" t="str">
        <f t="shared" si="8"/>
        <v>Saturday</v>
      </c>
      <c r="H182" t="s">
        <v>64</v>
      </c>
      <c r="I182" t="s">
        <v>38</v>
      </c>
      <c r="J182" t="s">
        <v>23</v>
      </c>
      <c r="K182" t="s">
        <v>435</v>
      </c>
      <c r="L182" t="s">
        <v>25</v>
      </c>
      <c r="M182" t="s">
        <v>26</v>
      </c>
      <c r="N182">
        <v>1</v>
      </c>
      <c r="O182" t="s">
        <v>67</v>
      </c>
      <c r="P182" t="s">
        <v>28</v>
      </c>
      <c r="Q182" t="s">
        <v>29</v>
      </c>
      <c r="R182" t="s">
        <v>113</v>
      </c>
      <c r="S182" t="s">
        <v>31</v>
      </c>
      <c r="T182" t="s">
        <v>32</v>
      </c>
    </row>
    <row r="183" spans="1:20" x14ac:dyDescent="0.35">
      <c r="A183" t="s">
        <v>523</v>
      </c>
      <c r="B183" t="s">
        <v>524</v>
      </c>
      <c r="C183" t="s">
        <v>539</v>
      </c>
      <c r="D183" t="s">
        <v>540</v>
      </c>
      <c r="E183" t="str">
        <f t="shared" si="6"/>
        <v>2022</v>
      </c>
      <c r="F183" t="str">
        <f t="shared" si="7"/>
        <v>November</v>
      </c>
      <c r="G183" t="str">
        <f t="shared" si="8"/>
        <v>Wednesday</v>
      </c>
      <c r="H183" t="s">
        <v>87</v>
      </c>
      <c r="I183" t="s">
        <v>38</v>
      </c>
      <c r="J183" t="s">
        <v>23</v>
      </c>
      <c r="K183" t="s">
        <v>80</v>
      </c>
      <c r="L183" t="s">
        <v>25</v>
      </c>
      <c r="M183" t="s">
        <v>26</v>
      </c>
      <c r="N183">
        <v>1</v>
      </c>
      <c r="O183" t="s">
        <v>94</v>
      </c>
      <c r="P183" t="s">
        <v>95</v>
      </c>
      <c r="Q183" t="s">
        <v>29</v>
      </c>
      <c r="R183" t="s">
        <v>96</v>
      </c>
      <c r="S183" t="s">
        <v>97</v>
      </c>
      <c r="T183" t="s">
        <v>98</v>
      </c>
    </row>
    <row r="184" spans="1:20" x14ac:dyDescent="0.35">
      <c r="A184" t="s">
        <v>523</v>
      </c>
      <c r="B184" t="s">
        <v>524</v>
      </c>
      <c r="C184" t="s">
        <v>541</v>
      </c>
      <c r="D184" t="s">
        <v>542</v>
      </c>
      <c r="E184" t="str">
        <f t="shared" si="6"/>
        <v>2020</v>
      </c>
      <c r="F184" t="str">
        <f t="shared" si="7"/>
        <v>December</v>
      </c>
      <c r="G184" t="str">
        <f t="shared" si="8"/>
        <v>Thursday</v>
      </c>
      <c r="H184" t="s">
        <v>189</v>
      </c>
      <c r="I184" t="s">
        <v>38</v>
      </c>
      <c r="J184" t="s">
        <v>23</v>
      </c>
      <c r="K184" t="s">
        <v>72</v>
      </c>
      <c r="L184" t="s">
        <v>25</v>
      </c>
      <c r="M184" t="s">
        <v>26</v>
      </c>
      <c r="N184">
        <v>1</v>
      </c>
      <c r="O184" t="s">
        <v>94</v>
      </c>
      <c r="P184" t="s">
        <v>95</v>
      </c>
      <c r="Q184" t="s">
        <v>29</v>
      </c>
      <c r="R184" t="s">
        <v>155</v>
      </c>
      <c r="S184" t="s">
        <v>97</v>
      </c>
      <c r="T184" t="s">
        <v>98</v>
      </c>
    </row>
    <row r="185" spans="1:20" x14ac:dyDescent="0.35">
      <c r="A185" t="s">
        <v>523</v>
      </c>
      <c r="B185" t="s">
        <v>524</v>
      </c>
      <c r="C185" t="s">
        <v>543</v>
      </c>
      <c r="D185" t="s">
        <v>544</v>
      </c>
      <c r="E185" t="str">
        <f t="shared" si="6"/>
        <v>2022</v>
      </c>
      <c r="F185" t="str">
        <f t="shared" si="7"/>
        <v>December</v>
      </c>
      <c r="G185" t="str">
        <f t="shared" si="8"/>
        <v>Wednesday</v>
      </c>
      <c r="H185" t="s">
        <v>152</v>
      </c>
      <c r="I185" t="s">
        <v>22</v>
      </c>
      <c r="J185" t="s">
        <v>23</v>
      </c>
      <c r="K185" t="s">
        <v>237</v>
      </c>
      <c r="L185" t="s">
        <v>25</v>
      </c>
      <c r="M185" t="s">
        <v>108</v>
      </c>
      <c r="N185">
        <v>1</v>
      </c>
      <c r="O185" t="s">
        <v>52</v>
      </c>
      <c r="P185" t="s">
        <v>28</v>
      </c>
      <c r="Q185" t="s">
        <v>545</v>
      </c>
      <c r="R185" t="s">
        <v>48</v>
      </c>
      <c r="S185" t="s">
        <v>31</v>
      </c>
      <c r="T185" t="s">
        <v>32</v>
      </c>
    </row>
    <row r="186" spans="1:20" x14ac:dyDescent="0.35">
      <c r="A186" t="s">
        <v>546</v>
      </c>
      <c r="B186" t="s">
        <v>547</v>
      </c>
      <c r="C186" t="s">
        <v>548</v>
      </c>
      <c r="D186" t="s">
        <v>549</v>
      </c>
      <c r="E186" t="str">
        <f t="shared" si="6"/>
        <v>2020</v>
      </c>
      <c r="F186" t="str">
        <f t="shared" si="7"/>
        <v>November</v>
      </c>
      <c r="G186" t="str">
        <f t="shared" si="8"/>
        <v>Friday</v>
      </c>
      <c r="H186" t="s">
        <v>101</v>
      </c>
      <c r="I186" t="s">
        <v>38</v>
      </c>
      <c r="J186" t="s">
        <v>23</v>
      </c>
      <c r="K186" t="s">
        <v>125</v>
      </c>
      <c r="L186" t="s">
        <v>25</v>
      </c>
      <c r="M186" t="s">
        <v>108</v>
      </c>
      <c r="N186">
        <v>1</v>
      </c>
      <c r="O186" t="s">
        <v>52</v>
      </c>
      <c r="P186" t="s">
        <v>28</v>
      </c>
      <c r="Q186" t="s">
        <v>383</v>
      </c>
      <c r="R186" t="s">
        <v>155</v>
      </c>
      <c r="S186" t="s">
        <v>31</v>
      </c>
      <c r="T186" t="s">
        <v>32</v>
      </c>
    </row>
    <row r="187" spans="1:20" x14ac:dyDescent="0.35">
      <c r="A187" t="s">
        <v>550</v>
      </c>
      <c r="B187" t="s">
        <v>551</v>
      </c>
      <c r="C187" t="s">
        <v>552</v>
      </c>
      <c r="D187" t="s">
        <v>553</v>
      </c>
      <c r="E187" t="str">
        <f t="shared" si="6"/>
        <v>2022</v>
      </c>
      <c r="F187" t="str">
        <f t="shared" si="7"/>
        <v>July</v>
      </c>
      <c r="G187" t="str">
        <f t="shared" si="8"/>
        <v>Monday</v>
      </c>
      <c r="H187" t="s">
        <v>93</v>
      </c>
      <c r="I187" t="s">
        <v>22</v>
      </c>
      <c r="J187" t="s">
        <v>23</v>
      </c>
      <c r="K187" t="s">
        <v>206</v>
      </c>
      <c r="L187" t="s">
        <v>25</v>
      </c>
      <c r="M187" t="s">
        <v>26</v>
      </c>
      <c r="N187">
        <v>1</v>
      </c>
      <c r="O187" t="s">
        <v>40</v>
      </c>
      <c r="P187" t="s">
        <v>28</v>
      </c>
      <c r="Q187" t="s">
        <v>29</v>
      </c>
      <c r="R187" t="s">
        <v>155</v>
      </c>
      <c r="S187" t="s">
        <v>31</v>
      </c>
      <c r="T18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Document Map</vt:lpstr>
      <vt:lpstr>Annual Offense Trends</vt:lpstr>
      <vt:lpstr>Weapon-Force Involved</vt:lpstr>
      <vt:lpstr>Location</vt:lpstr>
      <vt:lpstr>Victim Sex-Race</vt:lpstr>
      <vt:lpstr>Victim Sex-Race-Age</vt:lpstr>
      <vt:lpstr>Month-Day</vt:lpstr>
      <vt:lpstr>Time-Day</vt:lpstr>
      <vt:lpstr>Location-Day</vt:lpstr>
      <vt:lpstr>Circumstances-Location</vt:lpstr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 Fraccola</dc:creator>
  <cp:lastModifiedBy>Linda L Fraccola</cp:lastModifiedBy>
  <dcterms:created xsi:type="dcterms:W3CDTF">2024-05-15T13:16:00Z</dcterms:created>
  <dcterms:modified xsi:type="dcterms:W3CDTF">2024-05-16T12:40:43Z</dcterms:modified>
</cp:coreProperties>
</file>